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gu\Desktop\Para calcul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L82" i="1"/>
  <c r="L44" i="1"/>
  <c r="N12" i="1"/>
  <c r="M12" i="1"/>
  <c r="L12" i="1"/>
</calcChain>
</file>

<file path=xl/sharedStrings.xml><?xml version="1.0" encoding="utf-8"?>
<sst xmlns="http://schemas.openxmlformats.org/spreadsheetml/2006/main" count="181" uniqueCount="116">
  <si>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</si>
  <si>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</si>
  <si>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</si>
  <si>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</si>
  <si>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</si>
  <si>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</si>
  <si>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</si>
  <si>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</si>
  <si>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</si>
  <si>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</si>
  <si>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</si>
  <si>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</si>
  <si>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</si>
  <si>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</si>
  <si>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</si>
  <si>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</si>
  <si>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</si>
  <si>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</si>
  <si>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</si>
  <si>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</si>
  <si>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</si>
  <si>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</si>
  <si>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</si>
  <si>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</si>
  <si>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</si>
  <si>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</si>
  <si>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</si>
  <si>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</si>
  <si>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</si>
  <si>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</si>
  <si>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</si>
  <si>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</si>
  <si>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</si>
  <si>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</si>
  <si>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</si>
  <si>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</si>
  <si>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</si>
  <si>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</si>
  <si>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</si>
  <si>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</si>
  <si>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</si>
  <si>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</si>
  <si>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</si>
  <si>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</si>
  <si>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</si>
  <si>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</si>
  <si>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</si>
  <si>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</si>
  <si>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</si>
  <si>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</si>
  <si>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</si>
  <si>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</si>
  <si>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</si>
  <si>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</si>
  <si>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</si>
  <si>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</si>
  <si>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</si>
  <si>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</si>
  <si>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</si>
  <si>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</si>
  <si>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</si>
  <si>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</si>
  <si>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</si>
  <si>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</si>
  <si>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</si>
  <si>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</si>
  <si>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</si>
  <si>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</si>
  <si>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</si>
  <si>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</si>
  <si>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</si>
  <si>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</si>
  <si>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</si>
  <si>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</si>
  <si>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</si>
  <si>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</si>
  <si>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</si>
  <si>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</si>
  <si>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</si>
  <si>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</si>
  <si>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</si>
  <si>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</si>
  <si>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</si>
  <si>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</si>
  <si>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</si>
  <si>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</si>
  <si>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</si>
  <si>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</si>
  <si>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</si>
  <si>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</si>
  <si>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</si>
  <si>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</si>
  <si>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</si>
  <si>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</si>
  <si>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</si>
  <si>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</si>
  <si>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</si>
  <si>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</si>
  <si>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</si>
  <si>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</si>
  <si>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Participaciones / Aportaciones</t>
  </si>
  <si>
    <t>Coahuila de Zaragoza</t>
  </si>
  <si>
    <t>Piedras Negras</t>
  </si>
  <si>
    <t>http://www2.icai.org.mx/ipo/dependencia.php?dep=84#pageload</t>
  </si>
  <si>
    <t>P05-1213148</t>
  </si>
  <si>
    <t>Ingresos Locales / Aportaciones</t>
  </si>
  <si>
    <t>Municipio de Piedras Negras</t>
  </si>
  <si>
    <t>La celda está protegida; dado a esto anotamos aquí el No. De Inscripción: P05-1213148</t>
  </si>
  <si>
    <t>Deuda avalada, subsidiaria, solidaria o similar</t>
  </si>
  <si>
    <t>COFIDAN</t>
  </si>
  <si>
    <t>371/2004</t>
  </si>
  <si>
    <t>SIMAS Piedras Negras</t>
  </si>
  <si>
    <t>N/A Sin conceptos que cargar en este rubro</t>
  </si>
  <si>
    <t>Informaciòn del Formato 1 CONAC al 31 de diciembre 2020 (enviado por el Municipio)</t>
  </si>
  <si>
    <t>En Diciembre se recibieron $15,455,895.00 Por ajustes pendientes de Ej Anteriores</t>
  </si>
  <si>
    <t>Partidas enfectivamente enviadas por la Federación,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</si>
</sst>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AHUILA_PIEDRAS_NEGRAS_2020_2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icai.org.mx/ipo/dependencia.php?dep=84" TargetMode="External"/><Relationship Id="rId1" Type="http://schemas.openxmlformats.org/officeDocument/2006/relationships/hyperlink" Target="http://www2.icai.org.mx/ipo/dependencia.php?dep=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sqref="A1:XFD1048576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101</v>
      </c>
    </row>
    <row r="4" spans="2:32" ht="30" customHeight="1" x14ac:dyDescent="0.45">
      <c r="B4" s="3" t="s">
        <v>94</v>
      </c>
      <c r="C4" s="4" t="s">
        <v>102</v>
      </c>
    </row>
    <row r="5" spans="2:32" ht="30" customHeight="1" x14ac:dyDescent="0.45">
      <c r="B5" s="3" t="s">
        <v>95</v>
      </c>
      <c r="C5" s="4" t="s">
        <v>103</v>
      </c>
    </row>
    <row r="6" spans="2:32" ht="30" customHeight="1" x14ac:dyDescent="0.45">
      <c r="B6" s="3" t="s">
        <v>96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104</v>
      </c>
      <c r="G12" s="13" t="s">
        <v>48</v>
      </c>
      <c r="H12" s="13" t="s">
        <v>105</v>
      </c>
      <c r="I12" s="13" t="s">
        <v>106</v>
      </c>
      <c r="J12" s="14">
        <v>53509430</v>
      </c>
      <c r="K12" s="13" t="s">
        <v>99</v>
      </c>
      <c r="L12" s="14">
        <f>6688678.41+743186.18</f>
        <v>7431864.5899999999</v>
      </c>
      <c r="M12" s="14">
        <f>4459118.94+743186.18</f>
        <v>5202305.12</v>
      </c>
      <c r="N12" s="14">
        <f>2229559.47+743186.18</f>
        <v>2972745.6500000004</v>
      </c>
      <c r="O12" s="14">
        <v>743186.18</v>
      </c>
      <c r="P12" s="14">
        <v>1486372.98</v>
      </c>
      <c r="Q12" s="14">
        <v>2229559.4700000002</v>
      </c>
      <c r="R12" s="14">
        <v>2229559.4700000002</v>
      </c>
      <c r="S12" s="14">
        <v>2229559.4700000002</v>
      </c>
      <c r="T12" s="14">
        <v>138294.23000000001</v>
      </c>
      <c r="U12" s="14">
        <v>151993.24</v>
      </c>
      <c r="V12" s="14">
        <v>85249.65</v>
      </c>
      <c r="W12" s="14">
        <v>37927.47</v>
      </c>
      <c r="X12" s="14"/>
      <c r="Y12" s="14"/>
      <c r="Z12" s="14"/>
      <c r="AA12" s="14"/>
      <c r="AB12" s="14"/>
      <c r="AC12" s="14"/>
      <c r="AD12" s="14"/>
      <c r="AE12" s="14"/>
      <c r="AF12" s="46" t="s">
        <v>107</v>
      </c>
    </row>
    <row r="13" spans="2:32" ht="30" customHeight="1" x14ac:dyDescent="0.45">
      <c r="B13" s="15"/>
      <c r="C13" s="16"/>
      <c r="D13" s="17" t="s">
        <v>108</v>
      </c>
      <c r="E13" s="17" t="s">
        <v>109</v>
      </c>
      <c r="F13" s="17" t="s">
        <v>110</v>
      </c>
      <c r="G13" s="17" t="s">
        <v>56</v>
      </c>
      <c r="H13" s="17" t="s">
        <v>100</v>
      </c>
      <c r="I13" s="17" t="s">
        <v>111</v>
      </c>
      <c r="J13" s="18">
        <v>26500000</v>
      </c>
      <c r="K13" s="17" t="s">
        <v>99</v>
      </c>
      <c r="L13" s="18">
        <v>9322700</v>
      </c>
      <c r="M13" s="18">
        <v>8954615</v>
      </c>
      <c r="N13" s="18">
        <v>8586530</v>
      </c>
      <c r="O13" s="18">
        <v>8218445</v>
      </c>
      <c r="P13" s="18">
        <v>368085</v>
      </c>
      <c r="Q13" s="18">
        <v>368085</v>
      </c>
      <c r="R13" s="18">
        <v>368085</v>
      </c>
      <c r="S13" s="18">
        <v>368085</v>
      </c>
      <c r="T13" s="18">
        <v>159775.54</v>
      </c>
      <c r="U13" s="18">
        <v>182859.99</v>
      </c>
      <c r="V13" s="18">
        <v>155176.73000000001</v>
      </c>
      <c r="W13" s="18">
        <v>148775.95000000001</v>
      </c>
      <c r="X13" s="18">
        <v>2645.01</v>
      </c>
      <c r="Y13" s="18">
        <v>3033.0230000000001</v>
      </c>
      <c r="Z13" s="18">
        <v>2539.17</v>
      </c>
      <c r="AA13" s="18">
        <v>2433.36</v>
      </c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 t="s">
        <v>112</v>
      </c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/>
      <c r="M37" s="27">
        <v>0</v>
      </c>
      <c r="N37" s="27"/>
      <c r="O37" s="27">
        <v>4827756.1900000004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2381710.4500000002</v>
      </c>
      <c r="M38" s="20">
        <v>2381710.4500000002</v>
      </c>
      <c r="N38" s="20">
        <v>1144639.6599999999</v>
      </c>
      <c r="O38" s="20">
        <v>8178732.5599999996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/>
      <c r="M39" s="20">
        <v>-284416</v>
      </c>
      <c r="N39" s="20">
        <v>-497728</v>
      </c>
      <c r="O39" s="20"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/>
      <c r="M40" s="20">
        <v>0</v>
      </c>
      <c r="N40" s="20"/>
      <c r="O40" s="2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/>
      <c r="M41" s="20">
        <v>0</v>
      </c>
      <c r="N41" s="20"/>
      <c r="O41" s="2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/>
      <c r="M42" s="20">
        <v>0</v>
      </c>
      <c r="N42" s="20"/>
      <c r="O42" s="2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/>
      <c r="M43" s="20">
        <v>0</v>
      </c>
      <c r="N43" s="20"/>
      <c r="O43" s="2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G43" s="2">
        <v>0</v>
      </c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f>3712816.09-71104</f>
        <v>3641712.09</v>
      </c>
      <c r="M44" s="20">
        <v>0</v>
      </c>
      <c r="N44" s="20">
        <v>4221590.16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 t="s">
        <v>113</v>
      </c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>
        <v>0</v>
      </c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62500</v>
      </c>
      <c r="M46" s="27">
        <v>62500</v>
      </c>
      <c r="N46" s="27">
        <v>65500</v>
      </c>
      <c r="O46" s="27">
        <v>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110969375.66</v>
      </c>
      <c r="M47" s="20">
        <v>102120088.83</v>
      </c>
      <c r="N47" s="20">
        <v>90996398.170000002</v>
      </c>
      <c r="O47" s="20">
        <v>40762617.960000001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/>
      <c r="M48" s="20">
        <v>0</v>
      </c>
      <c r="N48" s="20"/>
      <c r="O48" s="20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51348554.719999999</v>
      </c>
      <c r="M49" s="27">
        <v>11002237.91</v>
      </c>
      <c r="N49" s="27">
        <v>11529434</v>
      </c>
      <c r="O49" s="27">
        <v>26287604.609999999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/>
      <c r="M50" s="20"/>
      <c r="N50" s="20"/>
      <c r="O50" s="2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/>
      <c r="M51" s="20"/>
      <c r="N51" s="20"/>
      <c r="O51" s="20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21051491.780000001</v>
      </c>
      <c r="M52" s="20">
        <v>5305547.01</v>
      </c>
      <c r="N52" s="20">
        <v>5537344.3600000003</v>
      </c>
      <c r="O52" s="20">
        <v>9676066.75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1410819.53</v>
      </c>
      <c r="M53" s="20">
        <v>797098.25</v>
      </c>
      <c r="N53" s="20">
        <v>1541387.71</v>
      </c>
      <c r="O53" s="20">
        <v>788807.19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5846411.3499999996</v>
      </c>
      <c r="M54" s="20">
        <v>4655426.67</v>
      </c>
      <c r="N54" s="20">
        <v>4994958.92</v>
      </c>
      <c r="O54" s="20">
        <v>7393898.9199999999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/>
      <c r="M55" s="20"/>
      <c r="N55" s="20"/>
      <c r="O55" s="2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44132479.43</v>
      </c>
      <c r="M56" s="20">
        <v>39303784</v>
      </c>
      <c r="N56" s="20">
        <v>34669226</v>
      </c>
      <c r="O56" s="20">
        <v>34410322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 t="s">
        <v>114</v>
      </c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8902977</v>
      </c>
      <c r="M57" s="20">
        <v>8355892</v>
      </c>
      <c r="N57" s="20">
        <v>6172217</v>
      </c>
      <c r="O57" s="20">
        <v>6628689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2385705</v>
      </c>
      <c r="M58" s="20">
        <v>3226305</v>
      </c>
      <c r="N58" s="20">
        <v>2497085</v>
      </c>
      <c r="O58" s="20">
        <v>2376594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/>
      <c r="M59" s="20"/>
      <c r="N59" s="20"/>
      <c r="O59" s="2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/>
      <c r="M60" s="20"/>
      <c r="N60" s="20"/>
      <c r="O60" s="2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1344856</v>
      </c>
      <c r="M61" s="20">
        <v>700638</v>
      </c>
      <c r="N61" s="20">
        <v>1186387</v>
      </c>
      <c r="O61" s="20">
        <v>1386196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28097735</v>
      </c>
      <c r="M62" s="20">
        <v>23738932</v>
      </c>
      <c r="N62" s="20">
        <v>21330644</v>
      </c>
      <c r="O62" s="20">
        <v>21154348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 t="s">
        <v>115</v>
      </c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/>
      <c r="M63" s="20"/>
      <c r="N63" s="20"/>
      <c r="O63" s="2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1200944.6100000001</v>
      </c>
      <c r="M64" s="20">
        <v>1014865</v>
      </c>
      <c r="N64" s="20">
        <v>745210</v>
      </c>
      <c r="O64" s="20">
        <v>757230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6523898.1600000001</v>
      </c>
      <c r="M65" s="20">
        <v>6443569</v>
      </c>
      <c r="N65" s="20">
        <v>8058233</v>
      </c>
      <c r="O65" s="20">
        <v>7705968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5029636.43</v>
      </c>
      <c r="M66" s="20">
        <v>169199</v>
      </c>
      <c r="N66" s="20">
        <v>16508318</v>
      </c>
      <c r="O66" s="20">
        <v>14257705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/>
      <c r="M67" s="20"/>
      <c r="N67" s="20"/>
      <c r="O67" s="2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/>
      <c r="M68" s="20"/>
      <c r="N68" s="20"/>
      <c r="O68" s="2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1256655</v>
      </c>
      <c r="M69" s="20">
        <v>850194</v>
      </c>
      <c r="N69" s="20">
        <v>809720</v>
      </c>
      <c r="O69" s="20">
        <v>1102434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/>
      <c r="M70" s="20"/>
      <c r="N70" s="20"/>
      <c r="O70" s="2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/>
      <c r="M71" s="20"/>
      <c r="N71" s="20"/>
      <c r="O71" s="2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/>
      <c r="M72" s="20"/>
      <c r="N72" s="20"/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G72" s="2">
        <v>0</v>
      </c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/>
      <c r="M73" s="20"/>
      <c r="N73" s="20">
        <v>4000000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G73" s="2">
        <v>0</v>
      </c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/>
      <c r="M74" s="20"/>
      <c r="N74" s="20"/>
      <c r="O74" s="2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/>
      <c r="M75" s="20"/>
      <c r="N75" s="20"/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/>
      <c r="M76" s="20"/>
      <c r="N76" s="20"/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7600603.2000000002</v>
      </c>
      <c r="M77" s="27">
        <v>7600603.2000000002</v>
      </c>
      <c r="N77" s="27">
        <v>7600603.2000000002</v>
      </c>
      <c r="O77" s="27">
        <v>2533534.4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29154771.66</v>
      </c>
      <c r="M78" s="20">
        <v>29154771.66</v>
      </c>
      <c r="N78" s="20">
        <v>29154771.66</v>
      </c>
      <c r="O78" s="20">
        <v>29154771.600000001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G78" s="2">
        <v>0</v>
      </c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/>
      <c r="M79" s="20"/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/>
      <c r="M80" s="20"/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/>
      <c r="M81" s="20"/>
      <c r="N81" s="20"/>
      <c r="O81" s="2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f>527874.9+10024721.6</f>
        <v>10552596.5</v>
      </c>
      <c r="M82" s="20">
        <v>0</v>
      </c>
      <c r="N82" s="20">
        <v>2113220.2000000002</v>
      </c>
      <c r="O82" s="20">
        <f>512668.8+2506180.4</f>
        <v>3018849.1999999997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/>
      <c r="M83" s="20"/>
      <c r="N83" s="20"/>
      <c r="O83" s="2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/>
      <c r="M84" s="20"/>
      <c r="N84" s="20"/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/>
      <c r="M85" s="20"/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/>
      <c r="M86" s="20"/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/>
      <c r="M87" s="38"/>
      <c r="N87" s="38"/>
      <c r="O87" s="38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BD36">
      <formula1>-9.99999999999999E+29</formula1>
      <formula2>9.99999999999999E+28</formula2>
    </dataValidation>
  </dataValidations>
  <hyperlinks>
    <hyperlink ref="C5" r:id="rId1" location="pageload"/>
    <hyperlink ref="C6" r:id="rId2" location="pageload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2021-03-25T18:57:22Z</dcterms:created>
  <dcterms:modified xsi:type="dcterms:W3CDTF">2021-03-30T05:39:14Z</dcterms:modified>
</cp:coreProperties>
</file>