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5EI" sheetId="1" r:id="rId1"/>
  </sheets>
  <definedNames>
    <definedName name="_xlnm.Print_Area" localSheetId="0">'c25EI'!$A$1:$J$47</definedName>
    <definedName name="DEUDA_PUBLICA_DE_ENTIDADES_FEDERATIVAS_Y_MUNICIPIOS_POR_TIPO_DE_DEUDOR">#REF!</definedName>
    <definedName name="mensual">'c25EI'!$A$1:$J$47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<sst xmlns="http://schemas.openxmlformats.org/spreadsheetml/2006/main" count="47" uniqueCount="47">
  <si>
    <t xml:space="preserve">  </t>
  </si>
  <si>
    <t>DEUDA PUBLICA DE ENTIDADES FEDERATIVAS Y MUNICIPIOS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</si>
  <si>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</si>
  <si>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</si>
  <si>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</si>
  <si>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</si>
  <si>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</si>
  <si>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</si>
  <si>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</si>
  <si>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</si>
  <si>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</si>
  <si>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</si>
  <si>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</si>
  <si>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</si>
  <si>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</si>
  <si>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</si>
  <si>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</si>
  <si>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</si>
  <si>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</si>
  <si>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</si>
  <si>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</si>
  <si>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</si>
  <si>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</si>
  <si>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</si>
  <si>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</si>
  <si>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</si>
  <si>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</si>
  <si>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</si>
  <si>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</si>
  <si>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</si>
  <si>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</si>
  <si>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</si>
  <si>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</si>
  <si>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Diferencia</t>
  </si>
  <si>
    <t>Entidad</t>
  </si>
  <si>
    <t>(Relación %)</t>
  </si>
  <si>
    <t>T  O  T  A  L</t>
  </si>
  <si>
    <t>Fuente: Elaborado por la Unidad de Coordinación con Entidades Federativas, SHCP con información proporcionada por las Entidades Federativas.</t>
  </si>
  <si>
    <t>Querétaro</t>
  </si>
  <si>
    <t>Deuda / Participaciones</t>
  </si>
  <si>
    <t xml:space="preserve">2_/ Participaciones estimadas para 2005. </t>
  </si>
  <si>
    <r>
      <t xml:space="preserve">Relación entre la deuda pública y las participaciones en ingresos federales por Entidad Federativa </t>
    </r>
    <r>
      <rPr>
        <b/>
        <vertAlign val="superscript"/>
        <sz val="10"/>
        <rFont val="Arial"/>
        <family val="2"/>
      </rPr>
      <t>1/</t>
    </r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</si>
  <si>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</si>
  <si>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t>Sep. 2005  2_/</t>
  </si>
  <si>
    <t>Sep. 2005-1994</t>
  </si>
  <si>
    <t>Sep 2005-2004</t>
  </si>
  <si>
    <t>1_/ Cifras al mes de septiembre de 2005.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</si>
</sst>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u val="single"/>
      <sz val="7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6">
    <xf numFmtId="0" fontId="0" fillId="0" borderId="0" xfId="0" applyAlignment="1">
      <alignment/>
    </xf>
    <xf numFmtId="172" fontId="6" fillId="0" borderId="10" xfId="49" applyFont="1" applyFill="1" applyBorder="1" applyAlignment="1">
      <alignment/>
    </xf>
    <xf numFmtId="0" fontId="5" fillId="0" borderId="11" xfId="0" applyNumberFormat="1" applyFont="1" applyFill="1" applyBorder="1" applyAlignment="1" quotePrefix="1">
      <alignment horizontal="left"/>
    </xf>
    <xf numFmtId="191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 applyProtection="1" quotePrefix="1">
      <alignment horizontal="left"/>
      <protection/>
    </xf>
    <xf numFmtId="191" fontId="6" fillId="0" borderId="11" xfId="0" applyNumberFormat="1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horizontal="left"/>
      <protection/>
    </xf>
    <xf numFmtId="172" fontId="6" fillId="0" borderId="12" xfId="49" applyFont="1" applyFill="1" applyBorder="1" applyAlignment="1">
      <alignment/>
    </xf>
    <xf numFmtId="191" fontId="6" fillId="0" borderId="12" xfId="49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quotePrefix="1">
      <alignment horizontal="center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0" fontId="8" fillId="0" borderId="12" xfId="0" applyNumberFormat="1" applyFont="1" applyFill="1" applyBorder="1" applyAlignment="1" quotePrefix="1">
      <alignment horizontal="center" vertical="center"/>
    </xf>
    <xf numFmtId="0" fontId="7" fillId="0" borderId="13" xfId="0" applyFont="1" applyFill="1" applyBorder="1" applyAlignment="1" applyProtection="1" quotePrefix="1">
      <alignment horizontal="justify" wrapText="1"/>
      <protection/>
    </xf>
    <xf numFmtId="0" fontId="7" fillId="0" borderId="0" xfId="0" applyFont="1" applyFill="1" applyAlignment="1" quotePrefix="1">
      <alignment horizontal="justify" wrapText="1"/>
    </xf>
    <xf numFmtId="0" fontId="7" fillId="0" borderId="0" xfId="0" applyFont="1" applyFill="1" applyAlignment="1">
      <alignment horizontal="justify" wrapText="1"/>
    </xf>
    <xf numFmtId="0" fontId="10" fillId="0" borderId="0" xfId="46" applyNumberFormat="1" applyFont="1" applyFill="1" applyBorder="1" applyAlignment="1" applyProtection="1" quotePrefix="1">
      <alignment horizontal="justify" wrapText="1"/>
      <protection/>
    </xf>
    <xf numFmtId="0" fontId="7" fillId="0" borderId="0" xfId="0" applyNumberFormat="1" applyFont="1" applyFill="1" applyBorder="1" applyAlignment="1">
      <alignment horizontal="justify" wrapText="1"/>
    </xf>
    <xf numFmtId="0" fontId="7" fillId="0" borderId="0" xfId="0" applyNumberFormat="1" applyFont="1" applyFill="1" applyBorder="1" applyAlignment="1" quotePrefix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"/>
    </sheetView>
  </sheetViews>
  <sheetFormatPr defaultColWidth="0" defaultRowHeight="12.75" zeroHeight="1"/>
  <cols>
    <col min="1" max="1" width="14.7109375" style="0" customWidth="1"/>
    <col min="2" max="6" width="10.7109375" style="0" customWidth="1"/>
    <col min="7" max="7" width="12.7109375" style="0" customWidth="1"/>
    <col min="8" max="8" width="0.85546875" style="0" customWidth="1"/>
    <col min="9" max="10" width="12.7109375" style="0" customWidth="1"/>
    <col min="11" max="16384" width="0" style="0" hidden="1" customWidth="1"/>
  </cols>
  <sheetData>
    <row r="1" spans="1:10" ht="18" customHeight="1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8" customHeight="1">
      <c r="A2" s="18" t="s">
        <v>41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8" customHeight="1" thickBot="1">
      <c r="A3" s="19" t="s">
        <v>35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5" customHeight="1">
      <c r="A4" s="10" t="s">
        <v>0</v>
      </c>
      <c r="B4" s="11" t="s">
        <v>39</v>
      </c>
      <c r="C4" s="11"/>
      <c r="D4" s="11"/>
      <c r="E4" s="11"/>
      <c r="F4" s="12"/>
      <c r="G4" s="12"/>
      <c r="H4" s="12"/>
      <c r="I4" s="13" t="s">
        <v>33</v>
      </c>
      <c r="J4" s="13"/>
    </row>
    <row r="5" spans="1:10" ht="15" customHeight="1" thickBot="1">
      <c r="A5" s="14" t="s">
        <v>34</v>
      </c>
      <c r="B5" s="15">
        <v>1994</v>
      </c>
      <c r="C5" s="15">
        <v>2001</v>
      </c>
      <c r="D5" s="15">
        <v>2002</v>
      </c>
      <c r="E5" s="15">
        <v>2003</v>
      </c>
      <c r="F5" s="16">
        <v>2004</v>
      </c>
      <c r="G5" s="16" t="s">
        <v>43</v>
      </c>
      <c r="H5" s="14"/>
      <c r="I5" s="14" t="s">
        <v>44</v>
      </c>
      <c r="J5" s="14" t="s">
        <v>45</v>
      </c>
    </row>
    <row r="6" spans="1:10" ht="3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" customHeight="1">
      <c r="A7" s="2" t="s">
        <v>36</v>
      </c>
      <c r="B7" s="3">
        <v>64.5</v>
      </c>
      <c r="C7" s="3">
        <v>50.3</v>
      </c>
      <c r="D7" s="3">
        <v>52.9</v>
      </c>
      <c r="E7" s="3">
        <v>54.7</v>
      </c>
      <c r="F7" s="3">
        <v>54.5</v>
      </c>
      <c r="G7" s="3">
        <v>49.1</v>
      </c>
      <c r="H7" s="3"/>
      <c r="I7" s="3">
        <f>+G7-B7</f>
        <v>-15.399999999999999</v>
      </c>
      <c r="J7" s="3">
        <f>G7-F7</f>
        <v>-5.399999999999999</v>
      </c>
    </row>
    <row r="8" spans="1:10" ht="3" customHeight="1">
      <c r="A8" s="4"/>
      <c r="B8" s="3"/>
      <c r="C8" s="3"/>
      <c r="D8" s="3"/>
      <c r="E8" s="3"/>
      <c r="F8" s="3"/>
      <c r="G8" s="3"/>
      <c r="H8" s="3"/>
      <c r="I8" s="3"/>
      <c r="J8" s="3"/>
    </row>
    <row r="9" spans="1:10" ht="12" customHeight="1">
      <c r="A9" s="5" t="s">
        <v>2</v>
      </c>
      <c r="B9" s="6">
        <v>83.4</v>
      </c>
      <c r="C9" s="6">
        <v>9.180749042103162</v>
      </c>
      <c r="D9" s="6">
        <v>13.7</v>
      </c>
      <c r="E9" s="6">
        <v>28</v>
      </c>
      <c r="F9" s="6">
        <v>21</v>
      </c>
      <c r="G9" s="6">
        <v>17.1</v>
      </c>
      <c r="H9" s="6"/>
      <c r="I9" s="6">
        <f aca="true" t="shared" si="0" ref="I9:I40">G9-B9</f>
        <v>-66.30000000000001</v>
      </c>
      <c r="J9" s="6">
        <f aca="true" t="shared" si="1" ref="J9:J40">G9-F9</f>
        <v>-3.8999999999999986</v>
      </c>
    </row>
    <row r="10" spans="1:10" ht="12" customHeight="1">
      <c r="A10" s="7" t="s">
        <v>3</v>
      </c>
      <c r="B10" s="6">
        <v>82.5</v>
      </c>
      <c r="C10" s="6">
        <v>31.671838377860816</v>
      </c>
      <c r="D10" s="6">
        <v>33.1</v>
      </c>
      <c r="E10" s="6">
        <v>38.7</v>
      </c>
      <c r="F10" s="6">
        <v>46.2</v>
      </c>
      <c r="G10" s="6">
        <v>46.3</v>
      </c>
      <c r="H10" s="6"/>
      <c r="I10" s="6">
        <f t="shared" si="0"/>
        <v>-36.2</v>
      </c>
      <c r="J10" s="6">
        <f t="shared" si="1"/>
        <v>0.09999999999999432</v>
      </c>
    </row>
    <row r="11" spans="1:10" ht="12" customHeight="1">
      <c r="A11" s="7" t="s">
        <v>4</v>
      </c>
      <c r="B11" s="6">
        <v>118.4</v>
      </c>
      <c r="C11" s="6">
        <v>54.76146907980163</v>
      </c>
      <c r="D11" s="6">
        <v>48.5</v>
      </c>
      <c r="E11" s="6">
        <v>40.2</v>
      </c>
      <c r="F11" s="6">
        <v>34.4</v>
      </c>
      <c r="G11" s="6">
        <v>29</v>
      </c>
      <c r="H11" s="6"/>
      <c r="I11" s="6">
        <f t="shared" si="0"/>
        <v>-89.4</v>
      </c>
      <c r="J11" s="6">
        <f t="shared" si="1"/>
        <v>-5.399999999999999</v>
      </c>
    </row>
    <row r="12" spans="1:10" ht="12" customHeight="1">
      <c r="A12" s="5" t="s">
        <v>5</v>
      </c>
      <c r="B12" s="6">
        <v>100.6</v>
      </c>
      <c r="C12" s="6">
        <v>3.625795052361333</v>
      </c>
      <c r="D12" s="6">
        <v>0.9178192276778402</v>
      </c>
      <c r="E12" s="6">
        <v>0</v>
      </c>
      <c r="F12" s="6">
        <v>0.8</v>
      </c>
      <c r="G12" s="6">
        <v>0.8</v>
      </c>
      <c r="H12" s="6"/>
      <c r="I12" s="6">
        <f t="shared" si="0"/>
        <v>-99.8</v>
      </c>
      <c r="J12" s="6">
        <f t="shared" si="1"/>
        <v>0</v>
      </c>
    </row>
    <row r="13" spans="1:10" ht="12" customHeight="1">
      <c r="A13" s="5" t="s">
        <v>6</v>
      </c>
      <c r="B13" s="6">
        <v>53.3</v>
      </c>
      <c r="C13" s="6">
        <v>14.380916751574235</v>
      </c>
      <c r="D13" s="6">
        <v>11.8</v>
      </c>
      <c r="E13" s="6">
        <v>4.8</v>
      </c>
      <c r="F13" s="6">
        <v>4.8</v>
      </c>
      <c r="G13" s="6">
        <v>4.9</v>
      </c>
      <c r="H13" s="6"/>
      <c r="I13" s="6">
        <f t="shared" si="0"/>
        <v>-48.4</v>
      </c>
      <c r="J13" s="6">
        <f t="shared" si="1"/>
        <v>0.10000000000000053</v>
      </c>
    </row>
    <row r="14" spans="1:10" ht="12" customHeight="1">
      <c r="A14" s="5" t="s">
        <v>7</v>
      </c>
      <c r="B14" s="6">
        <v>61.2</v>
      </c>
      <c r="C14" s="6">
        <v>15.25262715384195</v>
      </c>
      <c r="D14" s="6">
        <v>21</v>
      </c>
      <c r="E14" s="6">
        <v>27.8</v>
      </c>
      <c r="F14" s="6">
        <v>23.5</v>
      </c>
      <c r="G14" s="6">
        <v>21.3</v>
      </c>
      <c r="H14" s="6"/>
      <c r="I14" s="6">
        <f t="shared" si="0"/>
        <v>-39.900000000000006</v>
      </c>
      <c r="J14" s="6">
        <f t="shared" si="1"/>
        <v>-2.1999999999999993</v>
      </c>
    </row>
    <row r="15" spans="1:10" ht="12" customHeight="1">
      <c r="A15" s="5" t="s">
        <v>8</v>
      </c>
      <c r="B15" s="6">
        <v>67.3</v>
      </c>
      <c r="C15" s="6">
        <v>12.50416683932897</v>
      </c>
      <c r="D15" s="6">
        <v>10.8</v>
      </c>
      <c r="E15" s="6">
        <v>10.3</v>
      </c>
      <c r="F15" s="6">
        <v>11.3</v>
      </c>
      <c r="G15" s="6">
        <v>10.2</v>
      </c>
      <c r="H15" s="6"/>
      <c r="I15" s="6">
        <f t="shared" si="0"/>
        <v>-57.099999999999994</v>
      </c>
      <c r="J15" s="6">
        <f t="shared" si="1"/>
        <v>-1.1000000000000014</v>
      </c>
    </row>
    <row r="16" spans="1:10" ht="12" customHeight="1">
      <c r="A16" s="5" t="s">
        <v>9</v>
      </c>
      <c r="B16" s="6">
        <v>76.7</v>
      </c>
      <c r="C16" s="6">
        <v>23.33231830599621</v>
      </c>
      <c r="D16" s="6">
        <v>24.3</v>
      </c>
      <c r="E16" s="6">
        <v>20.8</v>
      </c>
      <c r="F16" s="6">
        <v>19.3</v>
      </c>
      <c r="G16" s="6">
        <v>19.7</v>
      </c>
      <c r="H16" s="6"/>
      <c r="I16" s="6">
        <f t="shared" si="0"/>
        <v>-57</v>
      </c>
      <c r="J16" s="6">
        <f t="shared" si="1"/>
        <v>0.3999999999999986</v>
      </c>
    </row>
    <row r="17" spans="1:10" ht="12" customHeight="1">
      <c r="A17" s="5" t="s">
        <v>10</v>
      </c>
      <c r="B17" s="6">
        <v>23.1</v>
      </c>
      <c r="C17" s="6">
        <v>127.6</v>
      </c>
      <c r="D17" s="6">
        <v>137.1</v>
      </c>
      <c r="E17" s="6">
        <v>152.2</v>
      </c>
      <c r="F17" s="6">
        <v>144.7</v>
      </c>
      <c r="G17" s="6">
        <v>121.1</v>
      </c>
      <c r="H17" s="6"/>
      <c r="I17" s="6">
        <f t="shared" si="0"/>
        <v>98</v>
      </c>
      <c r="J17" s="6">
        <f t="shared" si="1"/>
        <v>-23.599999999999994</v>
      </c>
    </row>
    <row r="18" spans="1:10" ht="12" customHeight="1">
      <c r="A18" s="5" t="s">
        <v>11</v>
      </c>
      <c r="B18" s="6">
        <v>93.5</v>
      </c>
      <c r="C18" s="6">
        <v>47.03310441317278</v>
      </c>
      <c r="D18" s="6">
        <v>44.6</v>
      </c>
      <c r="E18" s="6">
        <v>57.7</v>
      </c>
      <c r="F18" s="6">
        <v>82.7</v>
      </c>
      <c r="G18" s="6">
        <v>75.1</v>
      </c>
      <c r="H18" s="6"/>
      <c r="I18" s="6">
        <f t="shared" si="0"/>
        <v>-18.400000000000006</v>
      </c>
      <c r="J18" s="6">
        <f t="shared" si="1"/>
        <v>-7.6000000000000085</v>
      </c>
    </row>
    <row r="19" spans="1:10" ht="12" customHeight="1">
      <c r="A19" s="5" t="s">
        <v>12</v>
      </c>
      <c r="B19" s="6">
        <v>26.2</v>
      </c>
      <c r="C19" s="6">
        <v>8.040529598322292</v>
      </c>
      <c r="D19" s="6">
        <v>7.9</v>
      </c>
      <c r="E19" s="6">
        <v>13.9</v>
      </c>
      <c r="F19" s="6">
        <v>17.2</v>
      </c>
      <c r="G19" s="6">
        <v>14.7</v>
      </c>
      <c r="H19" s="6"/>
      <c r="I19" s="6">
        <f t="shared" si="0"/>
        <v>-11.5</v>
      </c>
      <c r="J19" s="6">
        <f t="shared" si="1"/>
        <v>-2.5</v>
      </c>
    </row>
    <row r="20" spans="1:10" ht="12" customHeight="1">
      <c r="A20" s="5" t="s">
        <v>13</v>
      </c>
      <c r="B20" s="6">
        <v>52.8</v>
      </c>
      <c r="C20" s="6">
        <v>37.136960415823985</v>
      </c>
      <c r="D20" s="6">
        <v>32.9</v>
      </c>
      <c r="E20" s="6">
        <v>41</v>
      </c>
      <c r="F20" s="6">
        <v>46.8</v>
      </c>
      <c r="G20" s="6">
        <v>35</v>
      </c>
      <c r="H20" s="6"/>
      <c r="I20" s="6">
        <f t="shared" si="0"/>
        <v>-17.799999999999997</v>
      </c>
      <c r="J20" s="6">
        <f t="shared" si="1"/>
        <v>-11.799999999999997</v>
      </c>
    </row>
    <row r="21" spans="1:10" ht="12" customHeight="1">
      <c r="A21" s="5" t="s">
        <v>14</v>
      </c>
      <c r="B21" s="6">
        <v>3.0181623931623935</v>
      </c>
      <c r="C21" s="6">
        <v>12.5587151421814</v>
      </c>
      <c r="D21" s="6">
        <v>17.7</v>
      </c>
      <c r="E21" s="6">
        <v>31.5</v>
      </c>
      <c r="F21" s="6">
        <v>28.5</v>
      </c>
      <c r="G21" s="6">
        <v>48.2</v>
      </c>
      <c r="H21" s="6"/>
      <c r="I21" s="6">
        <f t="shared" si="0"/>
        <v>45.18183760683761</v>
      </c>
      <c r="J21" s="6">
        <f t="shared" si="1"/>
        <v>19.700000000000003</v>
      </c>
    </row>
    <row r="22" spans="1:10" ht="12" customHeight="1">
      <c r="A22" s="5" t="s">
        <v>15</v>
      </c>
      <c r="B22" s="6">
        <v>113.8</v>
      </c>
      <c r="C22" s="6">
        <v>41.74156177657121</v>
      </c>
      <c r="D22" s="6">
        <v>44.6</v>
      </c>
      <c r="E22" s="6">
        <v>42.8</v>
      </c>
      <c r="F22" s="6">
        <v>40.8</v>
      </c>
      <c r="G22" s="6">
        <v>45.2</v>
      </c>
      <c r="H22" s="6"/>
      <c r="I22" s="6">
        <f t="shared" si="0"/>
        <v>-68.6</v>
      </c>
      <c r="J22" s="6">
        <f t="shared" si="1"/>
        <v>4.400000000000006</v>
      </c>
    </row>
    <row r="23" spans="1:10" ht="12" customHeight="1">
      <c r="A23" s="5" t="s">
        <v>16</v>
      </c>
      <c r="B23" s="6">
        <v>113.8</v>
      </c>
      <c r="C23" s="6">
        <v>123.83587739443168</v>
      </c>
      <c r="D23" s="6">
        <v>126.7</v>
      </c>
      <c r="E23" s="6">
        <v>116.5</v>
      </c>
      <c r="F23" s="6">
        <v>107.6</v>
      </c>
      <c r="G23" s="6">
        <v>97</v>
      </c>
      <c r="H23" s="6"/>
      <c r="I23" s="6">
        <f t="shared" si="0"/>
        <v>-16.799999999999997</v>
      </c>
      <c r="J23" s="6">
        <f t="shared" si="1"/>
        <v>-10.599999999999994</v>
      </c>
    </row>
    <row r="24" spans="1:10" ht="12" customHeight="1">
      <c r="A24" s="5" t="s">
        <v>17</v>
      </c>
      <c r="B24" s="6">
        <v>19.9</v>
      </c>
      <c r="C24" s="6">
        <v>3.052480457468025</v>
      </c>
      <c r="D24" s="6">
        <v>2.3</v>
      </c>
      <c r="E24" s="6">
        <v>24.4</v>
      </c>
      <c r="F24" s="6">
        <v>21</v>
      </c>
      <c r="G24" s="6">
        <v>16.1</v>
      </c>
      <c r="H24" s="6"/>
      <c r="I24" s="6">
        <f t="shared" si="0"/>
        <v>-3.799999999999997</v>
      </c>
      <c r="J24" s="6">
        <f t="shared" si="1"/>
        <v>-4.899999999999999</v>
      </c>
    </row>
    <row r="25" spans="1:10" ht="12" customHeight="1">
      <c r="A25" s="5" t="s">
        <v>18</v>
      </c>
      <c r="B25" s="6">
        <v>23.5</v>
      </c>
      <c r="C25" s="6">
        <v>15.989058638431189</v>
      </c>
      <c r="D25" s="6">
        <v>15</v>
      </c>
      <c r="E25" s="6">
        <v>24.3</v>
      </c>
      <c r="F25" s="6">
        <v>23.5</v>
      </c>
      <c r="G25" s="6">
        <v>17.1</v>
      </c>
      <c r="H25" s="6"/>
      <c r="I25" s="6">
        <f t="shared" si="0"/>
        <v>-6.399999999999999</v>
      </c>
      <c r="J25" s="6">
        <f t="shared" si="1"/>
        <v>-6.399999999999999</v>
      </c>
    </row>
    <row r="26" spans="1:10" ht="12" customHeight="1">
      <c r="A26" s="5" t="s">
        <v>19</v>
      </c>
      <c r="B26" s="6">
        <v>50.6</v>
      </c>
      <c r="C26" s="6">
        <v>6.5934234317060465</v>
      </c>
      <c r="D26" s="6">
        <v>4.5</v>
      </c>
      <c r="E26" s="6">
        <v>4.3</v>
      </c>
      <c r="F26" s="6">
        <v>11.3</v>
      </c>
      <c r="G26" s="6">
        <v>9.2</v>
      </c>
      <c r="H26" s="6"/>
      <c r="I26" s="6">
        <f t="shared" si="0"/>
        <v>-41.400000000000006</v>
      </c>
      <c r="J26" s="6">
        <f t="shared" si="1"/>
        <v>-2.1000000000000014</v>
      </c>
    </row>
    <row r="27" spans="1:10" ht="12" customHeight="1">
      <c r="A27" s="5" t="s">
        <v>20</v>
      </c>
      <c r="B27" s="6">
        <v>126.4</v>
      </c>
      <c r="C27" s="6">
        <v>95.86899808492073</v>
      </c>
      <c r="D27" s="6">
        <v>87.2</v>
      </c>
      <c r="E27" s="6">
        <v>81.7</v>
      </c>
      <c r="F27" s="6">
        <v>84.5</v>
      </c>
      <c r="G27" s="6">
        <v>89.6</v>
      </c>
      <c r="H27" s="6"/>
      <c r="I27" s="6">
        <f t="shared" si="0"/>
        <v>-36.80000000000001</v>
      </c>
      <c r="J27" s="6">
        <f t="shared" si="1"/>
        <v>5.099999999999994</v>
      </c>
    </row>
    <row r="28" spans="1:10" ht="12" customHeight="1">
      <c r="A28" s="5" t="s">
        <v>21</v>
      </c>
      <c r="B28" s="6">
        <v>23.6</v>
      </c>
      <c r="C28" s="6">
        <v>4.839683897921176</v>
      </c>
      <c r="D28" s="6">
        <v>6</v>
      </c>
      <c r="E28" s="6">
        <v>10.2</v>
      </c>
      <c r="F28" s="6">
        <v>9.3</v>
      </c>
      <c r="G28" s="6">
        <v>6.9</v>
      </c>
      <c r="H28" s="6"/>
      <c r="I28" s="6">
        <f t="shared" si="0"/>
        <v>-16.700000000000003</v>
      </c>
      <c r="J28" s="6">
        <f t="shared" si="1"/>
        <v>-2.4000000000000004</v>
      </c>
    </row>
    <row r="29" spans="1:10" ht="12" customHeight="1">
      <c r="A29" s="5" t="s">
        <v>22</v>
      </c>
      <c r="B29" s="6">
        <v>10</v>
      </c>
      <c r="C29" s="6">
        <v>13.061346664770396</v>
      </c>
      <c r="D29" s="6">
        <v>11.9</v>
      </c>
      <c r="E29" s="6">
        <v>30.8</v>
      </c>
      <c r="F29" s="6">
        <v>31.9</v>
      </c>
      <c r="G29" s="6">
        <v>26.7</v>
      </c>
      <c r="H29" s="6"/>
      <c r="I29" s="6">
        <f t="shared" si="0"/>
        <v>16.7</v>
      </c>
      <c r="J29" s="6">
        <f t="shared" si="1"/>
        <v>-5.199999999999999</v>
      </c>
    </row>
    <row r="30" spans="1:10" ht="12" customHeight="1">
      <c r="A30" s="5" t="s">
        <v>38</v>
      </c>
      <c r="B30" s="6">
        <v>214.5</v>
      </c>
      <c r="C30" s="6">
        <v>44.0929032298417</v>
      </c>
      <c r="D30" s="6">
        <v>41</v>
      </c>
      <c r="E30" s="6">
        <v>37.1</v>
      </c>
      <c r="F30" s="6">
        <v>36.9</v>
      </c>
      <c r="G30" s="6">
        <v>34.1</v>
      </c>
      <c r="H30" s="6"/>
      <c r="I30" s="6">
        <f t="shared" si="0"/>
        <v>-180.4</v>
      </c>
      <c r="J30" s="6">
        <f t="shared" si="1"/>
        <v>-2.799999999999997</v>
      </c>
    </row>
    <row r="31" spans="1:10" ht="12" customHeight="1">
      <c r="A31" s="5" t="s">
        <v>23</v>
      </c>
      <c r="B31" s="6">
        <v>135</v>
      </c>
      <c r="C31" s="6">
        <v>47.002643510731886</v>
      </c>
      <c r="D31" s="6">
        <v>58.2</v>
      </c>
      <c r="E31" s="6">
        <v>59.2</v>
      </c>
      <c r="F31" s="6">
        <v>69.2</v>
      </c>
      <c r="G31" s="6">
        <v>46.6</v>
      </c>
      <c r="H31" s="6"/>
      <c r="I31" s="6">
        <f t="shared" si="0"/>
        <v>-88.4</v>
      </c>
      <c r="J31" s="6">
        <f t="shared" si="1"/>
        <v>-22.6</v>
      </c>
    </row>
    <row r="32" spans="1:10" ht="12" customHeight="1">
      <c r="A32" s="5" t="s">
        <v>24</v>
      </c>
      <c r="B32" s="6">
        <v>44.9</v>
      </c>
      <c r="C32" s="6">
        <v>21.229385414248362</v>
      </c>
      <c r="D32" s="6">
        <v>35.2</v>
      </c>
      <c r="E32" s="6">
        <v>28</v>
      </c>
      <c r="F32" s="6">
        <v>60</v>
      </c>
      <c r="G32" s="6">
        <v>38.2</v>
      </c>
      <c r="H32" s="6"/>
      <c r="I32" s="6">
        <f t="shared" si="0"/>
        <v>-6.699999999999996</v>
      </c>
      <c r="J32" s="6">
        <f t="shared" si="1"/>
        <v>-21.799999999999997</v>
      </c>
    </row>
    <row r="33" spans="1:10" ht="12" customHeight="1">
      <c r="A33" s="5" t="s">
        <v>25</v>
      </c>
      <c r="B33" s="6">
        <v>81.3</v>
      </c>
      <c r="C33" s="6">
        <v>56.25238939552952</v>
      </c>
      <c r="D33" s="6">
        <v>63.8</v>
      </c>
      <c r="E33" s="6">
        <v>56</v>
      </c>
      <c r="F33" s="6">
        <v>54.5</v>
      </c>
      <c r="G33" s="6">
        <v>61.9</v>
      </c>
      <c r="H33" s="6"/>
      <c r="I33" s="6">
        <f t="shared" si="0"/>
        <v>-19.4</v>
      </c>
      <c r="J33" s="6">
        <f t="shared" si="1"/>
        <v>7.399999999999999</v>
      </c>
    </row>
    <row r="34" spans="1:10" ht="12" customHeight="1">
      <c r="A34" s="5" t="s">
        <v>26</v>
      </c>
      <c r="B34" s="6">
        <v>250.4</v>
      </c>
      <c r="C34" s="6">
        <v>82.8866337780476</v>
      </c>
      <c r="D34" s="6">
        <v>76.5</v>
      </c>
      <c r="E34" s="6">
        <v>79.5</v>
      </c>
      <c r="F34" s="6">
        <v>72.9</v>
      </c>
      <c r="G34" s="6">
        <v>57.6</v>
      </c>
      <c r="H34" s="6"/>
      <c r="I34" s="6">
        <f t="shared" si="0"/>
        <v>-192.8</v>
      </c>
      <c r="J34" s="6">
        <f t="shared" si="1"/>
        <v>-15.300000000000004</v>
      </c>
    </row>
    <row r="35" spans="1:10" ht="12" customHeight="1">
      <c r="A35" s="7" t="s">
        <v>27</v>
      </c>
      <c r="B35" s="6">
        <v>28.8</v>
      </c>
      <c r="C35" s="6">
        <v>6.21162595522099</v>
      </c>
      <c r="D35" s="6">
        <v>5.5</v>
      </c>
      <c r="E35" s="6">
        <v>5</v>
      </c>
      <c r="F35" s="6">
        <v>4</v>
      </c>
      <c r="G35" s="6">
        <v>4.3</v>
      </c>
      <c r="H35" s="6"/>
      <c r="I35" s="6">
        <f t="shared" si="0"/>
        <v>-24.5</v>
      </c>
      <c r="J35" s="6">
        <f t="shared" si="1"/>
        <v>0.2999999999999998</v>
      </c>
    </row>
    <row r="36" spans="1:10" ht="12" customHeight="1">
      <c r="A36" s="5" t="s">
        <v>28</v>
      </c>
      <c r="B36" s="6">
        <v>29.4</v>
      </c>
      <c r="C36" s="6">
        <v>10.939182092436136</v>
      </c>
      <c r="D36" s="6">
        <v>6.5</v>
      </c>
      <c r="E36" s="6">
        <v>10.6</v>
      </c>
      <c r="F36" s="6">
        <v>17.3</v>
      </c>
      <c r="G36" s="6">
        <v>12.3</v>
      </c>
      <c r="H36" s="6"/>
      <c r="I36" s="6">
        <f t="shared" si="0"/>
        <v>-17.099999999999998</v>
      </c>
      <c r="J36" s="6">
        <f t="shared" si="1"/>
        <v>-5</v>
      </c>
    </row>
    <row r="37" spans="1:10" ht="12" customHeight="1">
      <c r="A37" s="5" t="s">
        <v>29</v>
      </c>
      <c r="B37" s="6">
        <v>32.4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/>
      <c r="I37" s="6">
        <f t="shared" si="0"/>
        <v>-32.4</v>
      </c>
      <c r="J37" s="6">
        <f t="shared" si="1"/>
        <v>0</v>
      </c>
    </row>
    <row r="38" spans="1:10" ht="12" customHeight="1">
      <c r="A38" s="5" t="s">
        <v>30</v>
      </c>
      <c r="B38" s="6">
        <v>13.6</v>
      </c>
      <c r="C38" s="6">
        <v>9.032977255704237</v>
      </c>
      <c r="D38" s="6">
        <v>21.4</v>
      </c>
      <c r="E38" s="6">
        <v>13.8</v>
      </c>
      <c r="F38" s="6">
        <v>25.3</v>
      </c>
      <c r="G38" s="6">
        <v>21.7</v>
      </c>
      <c r="H38" s="6"/>
      <c r="I38" s="6">
        <f t="shared" si="0"/>
        <v>8.1</v>
      </c>
      <c r="J38" s="6">
        <f t="shared" si="1"/>
        <v>-3.6000000000000014</v>
      </c>
    </row>
    <row r="39" spans="1:10" ht="12" customHeight="1">
      <c r="A39" s="5" t="s">
        <v>31</v>
      </c>
      <c r="B39" s="6">
        <v>47.9</v>
      </c>
      <c r="C39" s="6">
        <v>4.12701594440591</v>
      </c>
      <c r="D39" s="6">
        <v>17.1</v>
      </c>
      <c r="E39" s="6">
        <v>23.7</v>
      </c>
      <c r="F39" s="6">
        <v>18.8</v>
      </c>
      <c r="G39" s="6">
        <v>15.2</v>
      </c>
      <c r="H39" s="6"/>
      <c r="I39" s="6">
        <f t="shared" si="0"/>
        <v>-32.7</v>
      </c>
      <c r="J39" s="6">
        <f t="shared" si="1"/>
        <v>-3.6000000000000014</v>
      </c>
    </row>
    <row r="40" spans="1:10" ht="12" customHeight="1">
      <c r="A40" s="5" t="s">
        <v>32</v>
      </c>
      <c r="B40" s="6">
        <v>22.7</v>
      </c>
      <c r="C40" s="6">
        <v>0.44214270186751115</v>
      </c>
      <c r="D40" s="6">
        <v>7.5</v>
      </c>
      <c r="E40" s="6">
        <v>13.2</v>
      </c>
      <c r="F40" s="6">
        <v>12</v>
      </c>
      <c r="G40" s="6">
        <v>8.4</v>
      </c>
      <c r="H40" s="6"/>
      <c r="I40" s="6">
        <f t="shared" si="0"/>
        <v>-14.299999999999999</v>
      </c>
      <c r="J40" s="6">
        <f t="shared" si="1"/>
        <v>-3.5999999999999996</v>
      </c>
    </row>
    <row r="41" spans="1:10" ht="3" customHeight="1" thickBot="1">
      <c r="A41" s="8"/>
      <c r="B41" s="8"/>
      <c r="C41" s="8">
        <v>0.004421427018675111</v>
      </c>
      <c r="D41" s="8"/>
      <c r="E41" s="8"/>
      <c r="F41" s="9"/>
      <c r="G41" s="9"/>
      <c r="H41" s="9"/>
      <c r="I41" s="8"/>
      <c r="J41" s="8"/>
    </row>
    <row r="42" spans="1:10" ht="28.5" customHeight="1">
      <c r="A42" s="20" t="s">
        <v>42</v>
      </c>
      <c r="B42" s="20"/>
      <c r="C42" s="20"/>
      <c r="D42" s="20"/>
      <c r="E42" s="20"/>
      <c r="F42" s="20"/>
      <c r="G42" s="20"/>
      <c r="H42" s="20"/>
      <c r="I42" s="20"/>
      <c r="J42" s="20"/>
    </row>
    <row r="43" spans="1:10" ht="19.5" customHeight="1">
      <c r="A43" s="21" t="s">
        <v>46</v>
      </c>
      <c r="B43" s="22"/>
      <c r="C43" s="22"/>
      <c r="D43" s="22"/>
      <c r="E43" s="22"/>
      <c r="F43" s="22"/>
      <c r="G43" s="22"/>
      <c r="H43" s="22"/>
      <c r="I43" s="22"/>
      <c r="J43" s="22"/>
    </row>
    <row r="44" spans="1:10" ht="10.5" customHeight="1">
      <c r="A44" s="24" t="s">
        <v>40</v>
      </c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0.5" customHeight="1">
      <c r="A45" s="25" t="s">
        <v>37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9.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0.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</row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</sheetData>
  <sheetProtection/>
  <mergeCells count="9">
    <mergeCell ref="A1:J1"/>
    <mergeCell ref="A2:J2"/>
    <mergeCell ref="A3:J3"/>
    <mergeCell ref="A42:J42"/>
    <mergeCell ref="A43:J43"/>
    <mergeCell ref="A47:J47"/>
    <mergeCell ref="A44:J44"/>
    <mergeCell ref="A45:J45"/>
    <mergeCell ref="A46:J46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2005-12-19T16:58:16Z</cp:lastPrinted>
  <dcterms:created xsi:type="dcterms:W3CDTF">2003-08-22T22:18:18Z</dcterms:created>
  <dcterms:modified xsi:type="dcterms:W3CDTF">2023-01-23T22:59:31Z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