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REGISTRADA'!$A$1:$O$57</definedName>
    <definedName name="DEUDA_PUBLICA_DE_ENTIDADES_FEDERATIVAS_Y_MUNICIPIOS_POR_TIPO_DE_DEUDOR">'NO REGISTRADA'!$A$1:$O$57</definedName>
    <definedName name="mensual">'NO REGISTRADA'!$A$1:$O$57</definedName>
  </definedNames>
  <calcPr fullCalcOnLoad="1" iterate="1" iterateCount="1" iterateDelta="0.001"/>
</workbook>
</file>

<file path=xl/sharedStrings.xml><?xml version="1.0" encoding="utf-8"?>
<sst xmlns="http://schemas.openxmlformats.org/spreadsheetml/2006/main" count="73" uniqueCount="59">
  <si>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</si>
  <si>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</si>
  <si>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</si>
  <si>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</si>
  <si>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</si>
  <si>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</si>
  <si>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</si>
  <si>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</si>
  <si>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</si>
  <si>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</si>
  <si>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</si>
  <si>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</si>
  <si>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</si>
  <si>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</si>
  <si>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</si>
  <si>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</si>
  <si>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</si>
  <si>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</si>
  <si>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</si>
  <si>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</si>
  <si>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</si>
  <si>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</si>
  <si>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</si>
  <si>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</si>
  <si>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</si>
  <si>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</si>
  <si>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Morelos</t>
  </si>
  <si>
    <t xml:space="preserve">Nayarit </t>
  </si>
  <si>
    <t>Emisiones Bursátiles</t>
  </si>
  <si>
    <t>Entidad Federativa</t>
  </si>
  <si>
    <t xml:space="preserve">Yucatán </t>
  </si>
  <si>
    <t>Garantía con</t>
  </si>
  <si>
    <t>Participaciones</t>
  </si>
  <si>
    <t>Ingresos Propios</t>
  </si>
  <si>
    <t>Banca Comercial</t>
  </si>
  <si>
    <t>Banca de Desarrollo</t>
  </si>
  <si>
    <t>OBLIGACIONES FINANCIERAS DE ENTIDADES FEDERATIVAS Y MUNICIPIOS</t>
  </si>
  <si>
    <t xml:space="preserve">Puebla </t>
  </si>
  <si>
    <t>Sinaloa</t>
  </si>
  <si>
    <r>
      <t xml:space="preserve">CON LA BANCA COMERCIAL, BANCA DE DESARROLLO Y EN EMISIONES BURSÁTILES </t>
    </r>
    <r>
      <rPr>
        <b/>
        <vertAlign val="superscript"/>
        <sz val="10"/>
        <rFont val="Arial"/>
        <family val="2"/>
      </rPr>
      <t>1_/</t>
    </r>
  </si>
  <si>
    <r>
      <t xml:space="preserve">GARANTIZADAS CON PARTICIPACIONES E INGRESOS PROPIOS  </t>
    </r>
    <r>
      <rPr>
        <b/>
        <vertAlign val="superscript"/>
        <sz val="10"/>
        <rFont val="Arial"/>
        <family val="2"/>
      </rPr>
      <t xml:space="preserve"> 2_/</t>
    </r>
  </si>
  <si>
    <t>1_/ En virtud de la diversidad de las garantías que pueden ser utilizadas por las entidades federativas, los municipios y sus organismos para garantizar el pago de su obligaciones y empréstitos, se presenta información más desagregada con el fin de que los agentes económicos y financieros puedan identificar más fácilemnte las mismas, a partir del primer trimestre de 2007.</t>
  </si>
  <si>
    <t>2_/ Incluye la deuda pública a corto y largo plazos, directa e indirecta, garantizada con participaciones y con ingresos propios.</t>
  </si>
  <si>
    <t xml:space="preserve">3_/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 </t>
  </si>
  <si>
    <t>FAIS</t>
  </si>
  <si>
    <r>
      <t xml:space="preserve">Chiapas </t>
    </r>
    <r>
      <rPr>
        <vertAlign val="superscript"/>
        <sz val="8"/>
        <rFont val="Arial"/>
        <family val="2"/>
      </rPr>
      <t>4_/</t>
    </r>
  </si>
  <si>
    <t>Fideicomisos</t>
  </si>
  <si>
    <r>
      <t xml:space="preserve">Saldos al 31 de Diciembre de 2007  </t>
    </r>
    <r>
      <rPr>
        <b/>
        <vertAlign val="superscript"/>
        <sz val="10"/>
        <rFont val="Arial"/>
        <family val="2"/>
      </rPr>
      <t>3_/</t>
    </r>
  </si>
  <si>
    <r>
      <t>Chihuahua</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</si>
  <si>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</si>
  <si>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</si>
  <si>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Oaxaca</t>
    </r>
    <r>
      <rPr>
        <vertAlign val="superscript"/>
        <sz val="8"/>
        <rFont val="Arial"/>
        <family val="2"/>
      </rPr>
      <t xml:space="preserve"> 8_/</t>
    </r>
  </si>
  <si>
    <r>
      <t xml:space="preserve">Veracruz </t>
    </r>
    <r>
      <rPr>
        <vertAlign val="superscript"/>
        <sz val="8"/>
        <rFont val="Arial"/>
        <family val="2"/>
      </rPr>
      <t xml:space="preserve"> 9_/</t>
    </r>
  </si>
  <si>
    <t xml:space="preserve">8_/ El saldo de las obligaciones financieras del Gobierno del Estado de Oaxaca incluyen una emisión bursátil garantizada con los ingresos derivados del Impuesto sobre Nóminas, y de los ingresos por derechos vehiculares. </t>
  </si>
  <si>
    <t xml:space="preserve">4_/ El saldo de las obligaciones financieras del Gobierno del Estado de Chiapas incluyen dos emisiones no registradas con ingresos derivados de la recaudación del Impuesto sobre Nóminas. </t>
  </si>
  <si>
    <t>5_/ El saldo de las obligaciones financieras del Gobierno del Estado de Chihuahua incluyen cinco emisiones bursátiles en bonos carreteros.  Incluye 61.6 millones de pesos de deuda directa del Gobierno del Estado, garantizada con ingresos propios, y contabilizada para efectos informativos.</t>
  </si>
  <si>
    <t xml:space="preserve">6_/ El saldo de las obligaciones financieras del Gobierno del Estado de Michoacán incluyen una emisión bursátil garantizada con los ingresos derivados del Impuesto sobre Nóminas. </t>
  </si>
  <si>
    <t>7_/ El total de las obligaciones financieras incluyen dos certificados bursátiles garantizados con ingresos fideicomitidos. El saldo total incluye además una emisión del Instituto de Control Vehicular y otra emisión de la Red Estatal de Autopistas sin responsabilidad del Estado.</t>
  </si>
  <si>
    <t>9_/ El saldo de las obligaciones financieras del Gobierno del Estado de Veracruz incluyen dos emisiones no registradas con ingresos derivados del Impuesto sobre Tenencia o Uso de Vehículos.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</si>
</sst>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6"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0" fontId="6" fillId="0" borderId="0" xfId="0" applyFont="1" applyFill="1" applyBorder="1" applyAlignment="1">
      <alignment horizontal="center" vertical="center"/>
    </xf>
    <xf numFmtId="0" fontId="0" fillId="0" borderId="10" xfId="0" applyBorder="1" applyAlignment="1">
      <alignment horizontal="center" vertical="center"/>
    </xf>
    <xf numFmtId="0" fontId="6" fillId="0" borderId="14" xfId="0" applyFont="1" applyFill="1" applyBorder="1" applyAlignment="1">
      <alignment horizontal="center" vertical="center"/>
    </xf>
    <xf numFmtId="0" fontId="10" fillId="0" borderId="0" xfId="0" applyFont="1" applyAlignment="1">
      <alignment horizontal="center"/>
    </xf>
    <xf numFmtId="0" fontId="6" fillId="0" borderId="15" xfId="0" applyFont="1" applyFill="1" applyBorder="1" applyAlignment="1">
      <alignment horizontal="center" vertical="center"/>
    </xf>
    <xf numFmtId="0" fontId="11" fillId="0" borderId="0" xfId="46" applyNumberFormat="1" applyFont="1" applyFill="1" applyBorder="1" applyAlignment="1" applyProtection="1" quotePrefix="1">
      <alignment horizontal="left" wrapText="1"/>
      <protection/>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Font="1" applyFill="1" applyAlignment="1">
      <alignment horizontal="justify" wrapText="1"/>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xf numFmtId="0" fontId="4" fillId="0" borderId="0" xfId="0" applyFont="1" applyFill="1" applyAlignment="1">
      <alignment horizontal="left" wrapText="1"/>
    </xf>
    <xf numFmtId="0" fontId="6" fillId="0" borderId="0" xfId="0" applyNumberFormat="1" applyFont="1" applyFill="1" applyBorder="1" applyAlignment="1" applyProtection="1">
      <alignment horizontal="center" vertical="center"/>
      <protection/>
    </xf>
    <xf numFmtId="0" fontId="5" fillId="0" borderId="10" xfId="0" applyFont="1"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showGridLines="0" tabSelected="1" zoomScalePageLayoutView="0" workbookViewId="0" topLeftCell="A1">
      <pane ySplit="8" topLeftCell="A9" activePane="bottomLeft" state="frozen"/>
      <selection pane="topLeft" activeCell="A1" sqref="A1"/>
      <selection pane="bottomLeft" activeCell="A9" sqref="A9"/>
    </sheetView>
  </sheetViews>
  <sheetFormatPr defaultColWidth="0" defaultRowHeight="12.75" zeroHeight="1"/>
  <cols>
    <col min="1" max="1" width="15.7109375" style="0" customWidth="1"/>
    <col min="2" max="2" width="12.7109375" style="0" customWidth="1"/>
    <col min="3" max="3" width="1.7109375" style="0" customWidth="1"/>
    <col min="4" max="4" width="14.7109375" style="0" customWidth="1"/>
    <col min="5" max="5" width="18.7109375" style="0" customWidth="1"/>
    <col min="6" max="6" width="1.7109375" style="0" customWidth="1"/>
    <col min="7" max="7" width="14.7109375" style="0" customWidth="1"/>
    <col min="8" max="9" width="18.7109375" style="0" customWidth="1"/>
    <col min="10" max="10" width="1.7109375" style="0" customWidth="1"/>
    <col min="11" max="12" width="14.7109375" style="0" customWidth="1"/>
    <col min="13" max="13" width="1.7109375" style="0" customWidth="1"/>
    <col min="14" max="15" width="14.7109375" style="0" customWidth="1"/>
    <col min="16" max="16384" width="0" style="0" hidden="1" customWidth="1"/>
  </cols>
  <sheetData>
    <row r="1" spans="1:15" ht="18" customHeight="1">
      <c r="A1" s="17" t="s">
        <v>36</v>
      </c>
      <c r="B1" s="18"/>
      <c r="C1" s="18"/>
      <c r="D1" s="18"/>
      <c r="E1" s="18"/>
      <c r="F1" s="18"/>
      <c r="G1" s="18"/>
      <c r="H1" s="18"/>
      <c r="I1" s="18"/>
      <c r="J1" s="18"/>
      <c r="K1" s="18"/>
      <c r="L1" s="18"/>
      <c r="M1" s="18"/>
      <c r="N1" s="18"/>
      <c r="O1" s="18"/>
    </row>
    <row r="2" spans="1:15" ht="18" customHeight="1">
      <c r="A2" s="17" t="s">
        <v>39</v>
      </c>
      <c r="B2" s="17"/>
      <c r="C2" s="17"/>
      <c r="D2" s="17"/>
      <c r="E2" s="17"/>
      <c r="F2" s="17"/>
      <c r="G2" s="17"/>
      <c r="H2" s="17"/>
      <c r="I2" s="17"/>
      <c r="J2" s="17"/>
      <c r="K2" s="17"/>
      <c r="L2" s="17"/>
      <c r="M2" s="17"/>
      <c r="N2" s="17"/>
      <c r="O2" s="17"/>
    </row>
    <row r="3" spans="1:15" ht="18" customHeight="1">
      <c r="A3" s="23" t="s">
        <v>40</v>
      </c>
      <c r="B3" s="23"/>
      <c r="C3" s="23"/>
      <c r="D3" s="23"/>
      <c r="E3" s="23"/>
      <c r="F3" s="23"/>
      <c r="G3" s="23"/>
      <c r="H3" s="23"/>
      <c r="I3" s="23"/>
      <c r="J3" s="23"/>
      <c r="K3" s="23"/>
      <c r="L3" s="23"/>
      <c r="M3" s="23"/>
      <c r="N3" s="23"/>
      <c r="O3" s="23"/>
    </row>
    <row r="4" spans="1:15" ht="18" customHeight="1">
      <c r="A4" s="18" t="s">
        <v>47</v>
      </c>
      <c r="B4" s="18"/>
      <c r="C4" s="18"/>
      <c r="D4" s="18"/>
      <c r="E4" s="18"/>
      <c r="F4" s="18"/>
      <c r="G4" s="18"/>
      <c r="H4" s="18"/>
      <c r="I4" s="18"/>
      <c r="J4" s="18"/>
      <c r="K4" s="18"/>
      <c r="L4" s="18"/>
      <c r="M4" s="18"/>
      <c r="N4" s="18"/>
      <c r="O4" s="18"/>
    </row>
    <row r="5" spans="1:15" ht="18" customHeight="1" thickBot="1">
      <c r="A5" s="19" t="s">
        <v>0</v>
      </c>
      <c r="B5" s="19"/>
      <c r="C5" s="19"/>
      <c r="D5" s="19"/>
      <c r="E5" s="19"/>
      <c r="F5" s="19"/>
      <c r="G5" s="19"/>
      <c r="H5" s="19"/>
      <c r="I5" s="19"/>
      <c r="J5" s="19"/>
      <c r="K5" s="19"/>
      <c r="L5" s="19"/>
      <c r="M5" s="18"/>
      <c r="N5" s="19"/>
      <c r="O5" s="19"/>
    </row>
    <row r="6" spans="1:15" ht="15" customHeight="1">
      <c r="A6" s="20" t="s">
        <v>29</v>
      </c>
      <c r="B6" s="33" t="s">
        <v>24</v>
      </c>
      <c r="C6" s="13"/>
      <c r="D6" s="22" t="s">
        <v>34</v>
      </c>
      <c r="E6" s="22"/>
      <c r="F6" s="12"/>
      <c r="G6" s="24" t="s">
        <v>35</v>
      </c>
      <c r="H6" s="24"/>
      <c r="I6" s="24"/>
      <c r="J6" s="12"/>
      <c r="K6" s="24" t="s">
        <v>28</v>
      </c>
      <c r="L6" s="24"/>
      <c r="M6" s="16"/>
      <c r="N6" s="24" t="s">
        <v>46</v>
      </c>
      <c r="O6" s="24"/>
    </row>
    <row r="7" spans="1:15" ht="15" customHeight="1">
      <c r="A7" s="20"/>
      <c r="B7" s="33"/>
      <c r="C7" s="13"/>
      <c r="D7" s="12" t="s">
        <v>31</v>
      </c>
      <c r="E7" s="12" t="s">
        <v>31</v>
      </c>
      <c r="F7" s="14"/>
      <c r="G7" s="12" t="s">
        <v>31</v>
      </c>
      <c r="H7" s="12" t="s">
        <v>31</v>
      </c>
      <c r="I7" s="12" t="s">
        <v>31</v>
      </c>
      <c r="J7" s="14"/>
      <c r="K7" s="12" t="s">
        <v>31</v>
      </c>
      <c r="L7" s="12" t="s">
        <v>31</v>
      </c>
      <c r="M7" s="12"/>
      <c r="N7" s="12" t="s">
        <v>31</v>
      </c>
      <c r="O7" s="12" t="s">
        <v>31</v>
      </c>
    </row>
    <row r="8" spans="1:15" ht="15" customHeight="1" thickBot="1">
      <c r="A8" s="21"/>
      <c r="B8" s="34"/>
      <c r="C8" s="11"/>
      <c r="D8" s="10" t="s">
        <v>32</v>
      </c>
      <c r="E8" s="10" t="s">
        <v>33</v>
      </c>
      <c r="F8" s="15"/>
      <c r="G8" s="10" t="s">
        <v>32</v>
      </c>
      <c r="H8" s="10" t="s">
        <v>33</v>
      </c>
      <c r="I8" s="10" t="s">
        <v>44</v>
      </c>
      <c r="J8" s="15"/>
      <c r="K8" s="10" t="s">
        <v>32</v>
      </c>
      <c r="L8" s="10" t="s">
        <v>33</v>
      </c>
      <c r="M8" s="10"/>
      <c r="N8" s="10" t="s">
        <v>32</v>
      </c>
      <c r="O8" s="10" t="s">
        <v>33</v>
      </c>
    </row>
    <row r="9" spans="1:15" ht="3" customHeight="1">
      <c r="A9" s="3"/>
      <c r="B9" s="3"/>
      <c r="C9" s="3"/>
      <c r="D9" s="3"/>
      <c r="E9" s="3"/>
      <c r="F9" s="3"/>
      <c r="G9" s="3"/>
      <c r="H9" s="3"/>
      <c r="I9" s="3"/>
      <c r="J9" s="3"/>
      <c r="K9" s="3"/>
      <c r="L9" s="3"/>
      <c r="M9" s="3"/>
      <c r="N9" s="3"/>
      <c r="O9" s="3"/>
    </row>
    <row r="10" spans="1:15" ht="12" customHeight="1">
      <c r="A10" s="4" t="s">
        <v>21</v>
      </c>
      <c r="B10" s="5">
        <f>SUM(B12:B43)</f>
        <v>186470.02999999997</v>
      </c>
      <c r="C10" s="5"/>
      <c r="D10" s="5">
        <f>SUM(D12:D43)</f>
        <v>84849.45000000001</v>
      </c>
      <c r="E10" s="5">
        <f>SUM(E12:E43)</f>
        <v>3147.2</v>
      </c>
      <c r="F10" s="5"/>
      <c r="G10" s="5">
        <f>SUM(G12:G43)</f>
        <v>55706.950000000004</v>
      </c>
      <c r="H10" s="5">
        <f>SUM(H12:H43)</f>
        <v>245</v>
      </c>
      <c r="I10" s="5">
        <f>SUM(I12:I43)</f>
        <v>0</v>
      </c>
      <c r="J10" s="5"/>
      <c r="K10" s="5">
        <f>SUM(K12:K43)</f>
        <v>11223.7</v>
      </c>
      <c r="L10" s="5">
        <f>SUM(L12:L43)</f>
        <v>30295.659999999996</v>
      </c>
      <c r="M10" s="5"/>
      <c r="N10" s="5">
        <f>SUM(N12:N43)</f>
        <v>205.97</v>
      </c>
      <c r="O10" s="5">
        <f>SUM(O12:O43)</f>
        <v>796.1</v>
      </c>
    </row>
    <row r="11" spans="1:15" ht="3" customHeight="1">
      <c r="A11" s="6"/>
      <c r="B11" s="5"/>
      <c r="C11" s="5"/>
      <c r="D11" s="5"/>
      <c r="E11" s="5"/>
      <c r="F11" s="5"/>
      <c r="G11" s="5"/>
      <c r="H11" s="5"/>
      <c r="I11" s="5"/>
      <c r="J11" s="5"/>
      <c r="K11" s="5"/>
      <c r="L11" s="5"/>
      <c r="M11" s="5"/>
      <c r="N11" s="5"/>
      <c r="O11" s="5"/>
    </row>
    <row r="12" spans="1:15" ht="12" customHeight="1">
      <c r="A12" s="7" t="s">
        <v>1</v>
      </c>
      <c r="B12" s="8">
        <f aca="true" t="shared" si="0" ref="B12:B26">SUM(D12+E12+G12+H12+K12+L12)</f>
        <v>2347.4</v>
      </c>
      <c r="C12" s="8"/>
      <c r="D12" s="8">
        <v>726.8</v>
      </c>
      <c r="E12" s="8">
        <v>1487.5</v>
      </c>
      <c r="F12" s="8"/>
      <c r="G12" s="8">
        <v>53.1</v>
      </c>
      <c r="H12" s="8">
        <v>0</v>
      </c>
      <c r="I12" s="8">
        <v>0</v>
      </c>
      <c r="J12" s="8"/>
      <c r="K12" s="8">
        <v>80</v>
      </c>
      <c r="L12" s="8">
        <v>0</v>
      </c>
      <c r="M12" s="8"/>
      <c r="N12" s="8">
        <v>0</v>
      </c>
      <c r="O12" s="8">
        <v>0</v>
      </c>
    </row>
    <row r="13" spans="1:15" ht="12" customHeight="1">
      <c r="A13" s="9" t="s">
        <v>2</v>
      </c>
      <c r="B13" s="8">
        <f t="shared" si="0"/>
        <v>5809.92</v>
      </c>
      <c r="C13" s="8"/>
      <c r="D13" s="8">
        <v>1537.92</v>
      </c>
      <c r="E13" s="8">
        <v>0</v>
      </c>
      <c r="F13" s="8"/>
      <c r="G13" s="8">
        <v>4272</v>
      </c>
      <c r="H13" s="8">
        <v>0</v>
      </c>
      <c r="I13" s="8">
        <v>0</v>
      </c>
      <c r="J13" s="8"/>
      <c r="K13" s="8">
        <v>0</v>
      </c>
      <c r="L13" s="8">
        <v>0</v>
      </c>
      <c r="M13" s="8"/>
      <c r="N13" s="8">
        <v>0</v>
      </c>
      <c r="O13" s="8">
        <v>0</v>
      </c>
    </row>
    <row r="14" spans="1:15" ht="12" customHeight="1">
      <c r="A14" s="9" t="s">
        <v>3</v>
      </c>
      <c r="B14" s="8">
        <f t="shared" si="0"/>
        <v>662.3100000000001</v>
      </c>
      <c r="C14" s="8"/>
      <c r="D14" s="8">
        <v>602.45</v>
      </c>
      <c r="E14" s="8">
        <v>0</v>
      </c>
      <c r="F14" s="8"/>
      <c r="G14" s="8">
        <v>59.86</v>
      </c>
      <c r="H14" s="8">
        <v>0</v>
      </c>
      <c r="I14" s="8">
        <v>0</v>
      </c>
      <c r="J14" s="8"/>
      <c r="K14" s="8">
        <v>0</v>
      </c>
      <c r="L14" s="8">
        <v>0</v>
      </c>
      <c r="M14" s="8"/>
      <c r="N14" s="8">
        <v>0</v>
      </c>
      <c r="O14" s="8">
        <v>0</v>
      </c>
    </row>
    <row r="15" spans="1:15" ht="12" customHeight="1">
      <c r="A15" s="7" t="s">
        <v>4</v>
      </c>
      <c r="B15" s="8">
        <f t="shared" si="0"/>
        <v>56.4</v>
      </c>
      <c r="C15" s="8"/>
      <c r="D15" s="8">
        <v>0</v>
      </c>
      <c r="E15" s="8">
        <v>0</v>
      </c>
      <c r="F15" s="8"/>
      <c r="G15" s="8">
        <v>56.4</v>
      </c>
      <c r="H15" s="8">
        <v>0</v>
      </c>
      <c r="I15" s="8">
        <v>0</v>
      </c>
      <c r="J15" s="8"/>
      <c r="K15" s="8">
        <v>0</v>
      </c>
      <c r="L15" s="8">
        <v>0</v>
      </c>
      <c r="M15" s="8"/>
      <c r="N15" s="8">
        <v>0</v>
      </c>
      <c r="O15" s="8">
        <v>0</v>
      </c>
    </row>
    <row r="16" spans="1:15" ht="12" customHeight="1">
      <c r="A16" s="7" t="s">
        <v>5</v>
      </c>
      <c r="B16" s="8">
        <f t="shared" si="0"/>
        <v>486.9</v>
      </c>
      <c r="C16" s="8"/>
      <c r="D16" s="8">
        <v>195.1</v>
      </c>
      <c r="E16" s="8">
        <v>0</v>
      </c>
      <c r="F16" s="8"/>
      <c r="G16" s="8">
        <v>291.8</v>
      </c>
      <c r="H16" s="8">
        <v>0</v>
      </c>
      <c r="I16" s="8">
        <v>0</v>
      </c>
      <c r="J16" s="8"/>
      <c r="K16" s="8">
        <v>0</v>
      </c>
      <c r="L16" s="8">
        <v>0</v>
      </c>
      <c r="M16" s="8"/>
      <c r="N16" s="8">
        <v>0</v>
      </c>
      <c r="O16" s="8">
        <v>0</v>
      </c>
    </row>
    <row r="17" spans="1:15" ht="12" customHeight="1">
      <c r="A17" s="7" t="s">
        <v>6</v>
      </c>
      <c r="B17" s="8">
        <f t="shared" si="0"/>
        <v>901.6</v>
      </c>
      <c r="C17" s="8"/>
      <c r="D17" s="8">
        <v>816.9</v>
      </c>
      <c r="E17" s="8">
        <v>0</v>
      </c>
      <c r="F17" s="8"/>
      <c r="G17" s="8">
        <v>84.7</v>
      </c>
      <c r="H17" s="8">
        <v>0</v>
      </c>
      <c r="I17" s="8">
        <v>0</v>
      </c>
      <c r="J17" s="8"/>
      <c r="K17" s="8">
        <v>0</v>
      </c>
      <c r="L17" s="8">
        <v>0</v>
      </c>
      <c r="M17" s="8"/>
      <c r="N17" s="8">
        <v>0</v>
      </c>
      <c r="O17" s="8">
        <v>0</v>
      </c>
    </row>
    <row r="18" spans="1:15" ht="12" customHeight="1">
      <c r="A18" s="7" t="s">
        <v>45</v>
      </c>
      <c r="B18" s="8">
        <f t="shared" si="0"/>
        <v>6005.44</v>
      </c>
      <c r="C18" s="8"/>
      <c r="D18" s="8">
        <v>0</v>
      </c>
      <c r="E18" s="8">
        <v>0</v>
      </c>
      <c r="F18" s="8"/>
      <c r="G18" s="8">
        <v>879.5</v>
      </c>
      <c r="H18" s="8">
        <v>0</v>
      </c>
      <c r="I18" s="8">
        <v>0</v>
      </c>
      <c r="J18" s="8"/>
      <c r="K18" s="8">
        <v>0</v>
      </c>
      <c r="L18" s="8">
        <v>5125.94</v>
      </c>
      <c r="M18" s="8"/>
      <c r="N18" s="8">
        <v>0</v>
      </c>
      <c r="O18" s="8">
        <v>0</v>
      </c>
    </row>
    <row r="19" spans="1:15" ht="12" customHeight="1">
      <c r="A19" s="7" t="s">
        <v>48</v>
      </c>
      <c r="B19" s="8">
        <f t="shared" si="0"/>
        <v>6623.3</v>
      </c>
      <c r="C19" s="8"/>
      <c r="D19" s="8">
        <v>0</v>
      </c>
      <c r="E19" s="8">
        <v>59.7</v>
      </c>
      <c r="F19" s="8"/>
      <c r="G19" s="8">
        <v>53.1</v>
      </c>
      <c r="H19" s="8">
        <v>0</v>
      </c>
      <c r="I19" s="8">
        <v>0</v>
      </c>
      <c r="J19" s="8"/>
      <c r="K19" s="8">
        <v>1032.7</v>
      </c>
      <c r="L19" s="8">
        <v>5477.8</v>
      </c>
      <c r="M19" s="8"/>
      <c r="N19" s="8">
        <v>0</v>
      </c>
      <c r="O19" s="8">
        <v>0</v>
      </c>
    </row>
    <row r="20" spans="1:15" ht="12" customHeight="1">
      <c r="A20" s="7" t="s">
        <v>7</v>
      </c>
      <c r="B20" s="8">
        <f t="shared" si="0"/>
        <v>44079.5</v>
      </c>
      <c r="C20" s="8"/>
      <c r="D20" s="8">
        <v>22158</v>
      </c>
      <c r="E20" s="8">
        <v>0</v>
      </c>
      <c r="F20" s="8"/>
      <c r="G20" s="8">
        <v>16721.5</v>
      </c>
      <c r="H20" s="8">
        <v>0</v>
      </c>
      <c r="I20" s="8">
        <v>0</v>
      </c>
      <c r="J20" s="8"/>
      <c r="K20" s="8">
        <v>5200</v>
      </c>
      <c r="L20" s="8">
        <v>0</v>
      </c>
      <c r="M20" s="8"/>
      <c r="N20" s="8">
        <v>0</v>
      </c>
      <c r="O20" s="8">
        <v>0</v>
      </c>
    </row>
    <row r="21" spans="1:15" ht="12" customHeight="1">
      <c r="A21" s="7" t="s">
        <v>8</v>
      </c>
      <c r="B21" s="8">
        <f t="shared" si="0"/>
        <v>2692.1</v>
      </c>
      <c r="C21" s="8"/>
      <c r="D21" s="8">
        <v>2415.9</v>
      </c>
      <c r="E21" s="8">
        <v>0</v>
      </c>
      <c r="F21" s="8"/>
      <c r="G21" s="8">
        <v>276.2</v>
      </c>
      <c r="H21" s="8">
        <v>0</v>
      </c>
      <c r="I21" s="8">
        <v>0</v>
      </c>
      <c r="J21" s="8"/>
      <c r="K21" s="8">
        <v>0</v>
      </c>
      <c r="L21" s="8">
        <v>0</v>
      </c>
      <c r="M21" s="8"/>
      <c r="N21" s="8">
        <v>0</v>
      </c>
      <c r="O21" s="8">
        <v>0</v>
      </c>
    </row>
    <row r="22" spans="1:15" ht="12" customHeight="1">
      <c r="A22" s="7" t="s">
        <v>9</v>
      </c>
      <c r="B22" s="8">
        <f t="shared" si="0"/>
        <v>3174.9</v>
      </c>
      <c r="C22" s="8"/>
      <c r="D22" s="8">
        <v>1601.9</v>
      </c>
      <c r="E22" s="8">
        <v>0</v>
      </c>
      <c r="F22" s="8"/>
      <c r="G22" s="8">
        <v>1573</v>
      </c>
      <c r="H22" s="8">
        <v>0</v>
      </c>
      <c r="I22" s="8">
        <v>0</v>
      </c>
      <c r="J22" s="8"/>
      <c r="K22" s="8">
        <v>0</v>
      </c>
      <c r="L22" s="8">
        <v>0</v>
      </c>
      <c r="M22" s="8"/>
      <c r="N22" s="8">
        <v>0</v>
      </c>
      <c r="O22" s="8">
        <v>0</v>
      </c>
    </row>
    <row r="23" spans="1:15" ht="12" customHeight="1">
      <c r="A23" s="7" t="s">
        <v>10</v>
      </c>
      <c r="B23" s="8">
        <f t="shared" si="0"/>
        <v>2236.34</v>
      </c>
      <c r="C23" s="8"/>
      <c r="D23" s="8">
        <v>1646.74</v>
      </c>
      <c r="E23" s="8">
        <v>0</v>
      </c>
      <c r="F23" s="8"/>
      <c r="G23" s="8">
        <v>589.6</v>
      </c>
      <c r="H23" s="8">
        <v>0</v>
      </c>
      <c r="I23" s="8">
        <v>0</v>
      </c>
      <c r="J23" s="8"/>
      <c r="K23" s="8">
        <v>0</v>
      </c>
      <c r="L23" s="8">
        <v>0</v>
      </c>
      <c r="M23" s="8"/>
      <c r="N23" s="8">
        <v>0</v>
      </c>
      <c r="O23" s="8">
        <v>0</v>
      </c>
    </row>
    <row r="24" spans="1:15" ht="12" customHeight="1">
      <c r="A24" s="7" t="s">
        <v>11</v>
      </c>
      <c r="B24" s="8">
        <f t="shared" si="0"/>
        <v>2481.44</v>
      </c>
      <c r="C24" s="8"/>
      <c r="D24" s="8">
        <v>0</v>
      </c>
      <c r="E24" s="8">
        <v>0</v>
      </c>
      <c r="F24" s="8"/>
      <c r="G24" s="8">
        <v>31.44</v>
      </c>
      <c r="H24" s="8">
        <v>0</v>
      </c>
      <c r="I24" s="8">
        <v>0</v>
      </c>
      <c r="J24" s="8"/>
      <c r="K24" s="8">
        <v>2450</v>
      </c>
      <c r="L24" s="8">
        <v>0</v>
      </c>
      <c r="M24" s="8"/>
      <c r="N24" s="8">
        <v>0</v>
      </c>
      <c r="O24" s="8">
        <v>0</v>
      </c>
    </row>
    <row r="25" spans="1:15" ht="12" customHeight="1">
      <c r="A25" s="7" t="s">
        <v>12</v>
      </c>
      <c r="B25" s="8">
        <f t="shared" si="0"/>
        <v>8480.4</v>
      </c>
      <c r="C25" s="8"/>
      <c r="D25" s="8">
        <v>5329.15</v>
      </c>
      <c r="E25" s="8">
        <v>0</v>
      </c>
      <c r="F25" s="8"/>
      <c r="G25" s="8">
        <v>3151.25</v>
      </c>
      <c r="H25" s="8">
        <v>0</v>
      </c>
      <c r="I25" s="8">
        <v>0</v>
      </c>
      <c r="J25" s="8"/>
      <c r="K25" s="8">
        <v>0</v>
      </c>
      <c r="L25" s="8">
        <v>0</v>
      </c>
      <c r="M25" s="8"/>
      <c r="N25" s="8">
        <v>0</v>
      </c>
      <c r="O25" s="8">
        <v>0</v>
      </c>
    </row>
    <row r="26" spans="1:15" ht="12" customHeight="1">
      <c r="A26" s="7" t="s">
        <v>13</v>
      </c>
      <c r="B26" s="8">
        <f t="shared" si="0"/>
        <v>32316.25</v>
      </c>
      <c r="C26" s="8"/>
      <c r="D26" s="8">
        <v>17306.8</v>
      </c>
      <c r="E26" s="8">
        <v>0</v>
      </c>
      <c r="F26" s="8"/>
      <c r="G26" s="8">
        <v>15009.45</v>
      </c>
      <c r="H26" s="8">
        <v>0</v>
      </c>
      <c r="I26" s="8">
        <v>0</v>
      </c>
      <c r="J26" s="8"/>
      <c r="K26" s="8">
        <v>0</v>
      </c>
      <c r="L26" s="8">
        <v>0</v>
      </c>
      <c r="M26" s="8"/>
      <c r="N26" s="8">
        <v>0</v>
      </c>
      <c r="O26" s="8">
        <v>0</v>
      </c>
    </row>
    <row r="27" spans="1:15" ht="12" customHeight="1">
      <c r="A27" s="7" t="s">
        <v>49</v>
      </c>
      <c r="B27" s="8">
        <f>SUM(D27+E27+G27+H27+I27+K27+L27)</f>
        <v>6581.12</v>
      </c>
      <c r="C27" s="8"/>
      <c r="D27" s="8">
        <v>1810.85</v>
      </c>
      <c r="E27" s="8">
        <v>0</v>
      </c>
      <c r="F27" s="8"/>
      <c r="G27" s="8">
        <v>1253.6</v>
      </c>
      <c r="H27" s="8">
        <v>0</v>
      </c>
      <c r="I27" s="8">
        <v>0</v>
      </c>
      <c r="J27" s="8"/>
      <c r="K27" s="8">
        <v>0</v>
      </c>
      <c r="L27" s="8">
        <v>3516.67</v>
      </c>
      <c r="M27" s="8"/>
      <c r="N27" s="8">
        <v>0</v>
      </c>
      <c r="O27" s="8">
        <v>0</v>
      </c>
    </row>
    <row r="28" spans="1:15" ht="12" customHeight="1">
      <c r="A28" s="7" t="s">
        <v>26</v>
      </c>
      <c r="B28" s="8">
        <f aca="true" t="shared" si="1" ref="B28:B35">SUM(D28+E28+G28+H28+K28+L28)</f>
        <v>653.3</v>
      </c>
      <c r="C28" s="8"/>
      <c r="D28" s="8">
        <v>522.8</v>
      </c>
      <c r="E28" s="8">
        <v>0</v>
      </c>
      <c r="F28" s="8"/>
      <c r="G28" s="8">
        <v>82.5</v>
      </c>
      <c r="H28" s="8">
        <v>0</v>
      </c>
      <c r="I28" s="8">
        <v>0</v>
      </c>
      <c r="J28" s="8"/>
      <c r="K28" s="8">
        <v>48</v>
      </c>
      <c r="L28" s="8">
        <v>0</v>
      </c>
      <c r="M28" s="8"/>
      <c r="N28" s="8">
        <v>0</v>
      </c>
      <c r="O28" s="8">
        <v>0</v>
      </c>
    </row>
    <row r="29" spans="1:15" ht="12" customHeight="1">
      <c r="A29" s="7" t="s">
        <v>27</v>
      </c>
      <c r="B29" s="8">
        <f t="shared" si="1"/>
        <v>648</v>
      </c>
      <c r="C29" s="8"/>
      <c r="D29" s="8">
        <v>381.6</v>
      </c>
      <c r="E29" s="8">
        <v>0</v>
      </c>
      <c r="F29" s="8"/>
      <c r="G29" s="8">
        <v>266.4</v>
      </c>
      <c r="H29" s="8">
        <v>0</v>
      </c>
      <c r="I29" s="8">
        <v>0</v>
      </c>
      <c r="J29" s="8"/>
      <c r="K29" s="8">
        <v>0</v>
      </c>
      <c r="L29" s="8">
        <v>0</v>
      </c>
      <c r="M29" s="8"/>
      <c r="N29" s="8">
        <v>0</v>
      </c>
      <c r="O29" s="8">
        <v>0</v>
      </c>
    </row>
    <row r="30" spans="1:15" ht="12" customHeight="1">
      <c r="A30" s="7" t="s">
        <v>50</v>
      </c>
      <c r="B30" s="8">
        <f t="shared" si="1"/>
        <v>17346.199999999997</v>
      </c>
      <c r="C30" s="8"/>
      <c r="D30" s="8">
        <v>1067.9</v>
      </c>
      <c r="E30" s="8">
        <v>1600</v>
      </c>
      <c r="F30" s="8"/>
      <c r="G30" s="8">
        <v>5174.15</v>
      </c>
      <c r="H30" s="8">
        <v>245</v>
      </c>
      <c r="I30" s="8">
        <v>0</v>
      </c>
      <c r="J30" s="8"/>
      <c r="K30" s="8">
        <v>2413</v>
      </c>
      <c r="L30" s="8">
        <v>6846.15</v>
      </c>
      <c r="M30" s="8"/>
      <c r="N30" s="8">
        <v>0</v>
      </c>
      <c r="O30" s="8">
        <v>0</v>
      </c>
    </row>
    <row r="31" spans="1:15" ht="12" customHeight="1">
      <c r="A31" s="7" t="s">
        <v>51</v>
      </c>
      <c r="B31" s="8">
        <f t="shared" si="1"/>
        <v>4245.299999999999</v>
      </c>
      <c r="C31" s="8"/>
      <c r="D31" s="8">
        <v>492</v>
      </c>
      <c r="E31" s="8">
        <v>0</v>
      </c>
      <c r="F31" s="8"/>
      <c r="G31" s="8">
        <v>948.6</v>
      </c>
      <c r="H31" s="8">
        <v>0</v>
      </c>
      <c r="I31" s="8">
        <v>0</v>
      </c>
      <c r="J31" s="8"/>
      <c r="K31" s="8">
        <v>0</v>
      </c>
      <c r="L31" s="8">
        <v>2804.7</v>
      </c>
      <c r="M31" s="8"/>
      <c r="N31" s="8">
        <v>0</v>
      </c>
      <c r="O31" s="8">
        <v>0</v>
      </c>
    </row>
    <row r="32" spans="1:15" ht="12" customHeight="1">
      <c r="A32" s="7" t="s">
        <v>37</v>
      </c>
      <c r="B32" s="8">
        <f t="shared" si="1"/>
        <v>6250</v>
      </c>
      <c r="C32" s="8"/>
      <c r="D32" s="8">
        <v>5685.7</v>
      </c>
      <c r="E32" s="8">
        <v>0</v>
      </c>
      <c r="F32" s="8"/>
      <c r="G32" s="8">
        <v>564.3</v>
      </c>
      <c r="H32" s="8">
        <v>0</v>
      </c>
      <c r="I32" s="8">
        <v>0</v>
      </c>
      <c r="J32" s="8"/>
      <c r="K32" s="8">
        <v>0</v>
      </c>
      <c r="L32" s="8">
        <v>0</v>
      </c>
      <c r="M32" s="8"/>
      <c r="N32" s="8">
        <v>0</v>
      </c>
      <c r="O32" s="8">
        <v>0</v>
      </c>
    </row>
    <row r="33" spans="1:15" ht="12" customHeight="1">
      <c r="A33" s="7" t="s">
        <v>23</v>
      </c>
      <c r="B33" s="8">
        <f t="shared" si="1"/>
        <v>1891.2</v>
      </c>
      <c r="C33" s="8"/>
      <c r="D33" s="8">
        <v>1863.2</v>
      </c>
      <c r="E33" s="8">
        <v>0</v>
      </c>
      <c r="F33" s="8"/>
      <c r="G33" s="8">
        <v>28</v>
      </c>
      <c r="H33" s="8">
        <v>0</v>
      </c>
      <c r="I33" s="8">
        <v>0</v>
      </c>
      <c r="J33" s="8"/>
      <c r="K33" s="8">
        <v>0</v>
      </c>
      <c r="L33" s="8">
        <v>0</v>
      </c>
      <c r="M33" s="8"/>
      <c r="N33" s="8">
        <v>0</v>
      </c>
      <c r="O33" s="8">
        <v>0</v>
      </c>
    </row>
    <row r="34" spans="1:15" ht="12" customHeight="1">
      <c r="A34" s="7" t="s">
        <v>14</v>
      </c>
      <c r="B34" s="8">
        <f t="shared" si="1"/>
        <v>2427.8</v>
      </c>
      <c r="C34" s="8"/>
      <c r="D34" s="8">
        <v>2021.9</v>
      </c>
      <c r="E34" s="8">
        <v>0</v>
      </c>
      <c r="F34" s="8"/>
      <c r="G34" s="8">
        <v>405.9</v>
      </c>
      <c r="H34" s="8">
        <v>0</v>
      </c>
      <c r="I34" s="8">
        <v>0</v>
      </c>
      <c r="J34" s="8"/>
      <c r="K34" s="8">
        <v>0</v>
      </c>
      <c r="L34" s="8">
        <v>0</v>
      </c>
      <c r="M34" s="8"/>
      <c r="N34" s="8">
        <v>0</v>
      </c>
      <c r="O34" s="8">
        <v>0</v>
      </c>
    </row>
    <row r="35" spans="1:15" ht="12" customHeight="1">
      <c r="A35" s="7" t="s">
        <v>15</v>
      </c>
      <c r="B35" s="8">
        <f t="shared" si="1"/>
        <v>2771.5</v>
      </c>
      <c r="C35" s="8"/>
      <c r="D35" s="8">
        <v>2446</v>
      </c>
      <c r="E35" s="8">
        <v>0</v>
      </c>
      <c r="F35" s="8"/>
      <c r="G35" s="8">
        <v>325.5</v>
      </c>
      <c r="H35" s="8">
        <v>0</v>
      </c>
      <c r="I35" s="8">
        <v>0</v>
      </c>
      <c r="J35" s="8"/>
      <c r="K35" s="8">
        <v>0</v>
      </c>
      <c r="L35" s="8">
        <v>0</v>
      </c>
      <c r="M35" s="8"/>
      <c r="N35" s="8">
        <v>0</v>
      </c>
      <c r="O35" s="8">
        <v>0</v>
      </c>
    </row>
    <row r="36" spans="1:15" ht="12" customHeight="1">
      <c r="A36" s="7" t="s">
        <v>38</v>
      </c>
      <c r="B36" s="8">
        <f>SUM(D36+E36+G36+H36+K36+L36+O36)</f>
        <v>4579.200000000001</v>
      </c>
      <c r="C36" s="8"/>
      <c r="D36" s="8">
        <v>2370.3</v>
      </c>
      <c r="E36" s="8">
        <v>0</v>
      </c>
      <c r="F36" s="8"/>
      <c r="G36" s="8">
        <v>1412.8</v>
      </c>
      <c r="H36" s="8">
        <v>0</v>
      </c>
      <c r="I36" s="8">
        <v>0</v>
      </c>
      <c r="J36" s="8"/>
      <c r="K36" s="8">
        <v>0</v>
      </c>
      <c r="L36" s="8">
        <v>0</v>
      </c>
      <c r="M36" s="8"/>
      <c r="N36" s="8">
        <v>0</v>
      </c>
      <c r="O36" s="8">
        <v>796.1</v>
      </c>
    </row>
    <row r="37" spans="1:15" ht="12" customHeight="1">
      <c r="A37" s="7" t="s">
        <v>16</v>
      </c>
      <c r="B37" s="8">
        <f>SUM(D37+E37+G37+H37+K37+L37+N37)</f>
        <v>6922.52</v>
      </c>
      <c r="C37" s="8"/>
      <c r="D37" s="8">
        <v>6030.2</v>
      </c>
      <c r="E37" s="8">
        <v>0</v>
      </c>
      <c r="F37" s="8"/>
      <c r="G37" s="8">
        <v>686.35</v>
      </c>
      <c r="H37" s="8">
        <v>0</v>
      </c>
      <c r="I37" s="8">
        <v>0</v>
      </c>
      <c r="J37" s="8"/>
      <c r="K37" s="8">
        <v>0</v>
      </c>
      <c r="L37" s="8">
        <v>0</v>
      </c>
      <c r="M37" s="8"/>
      <c r="N37" s="8">
        <v>205.97</v>
      </c>
      <c r="O37" s="8">
        <v>0</v>
      </c>
    </row>
    <row r="38" spans="1:15" ht="12" customHeight="1">
      <c r="A38" s="9" t="s">
        <v>17</v>
      </c>
      <c r="B38" s="8">
        <f aca="true" t="shared" si="2" ref="B38:B43">SUM(D38+E38+G38+H38+K38+L38)</f>
        <v>4561.7</v>
      </c>
      <c r="C38" s="8"/>
      <c r="D38" s="8">
        <v>4413.9</v>
      </c>
      <c r="E38" s="8">
        <v>0</v>
      </c>
      <c r="F38" s="8"/>
      <c r="G38" s="8">
        <v>147.8</v>
      </c>
      <c r="H38" s="8">
        <v>0</v>
      </c>
      <c r="I38" s="8">
        <v>0</v>
      </c>
      <c r="J38" s="8"/>
      <c r="K38" s="8">
        <v>0</v>
      </c>
      <c r="L38" s="8">
        <v>0</v>
      </c>
      <c r="M38" s="8"/>
      <c r="N38" s="8">
        <v>0</v>
      </c>
      <c r="O38" s="8">
        <v>0</v>
      </c>
    </row>
    <row r="39" spans="1:15" ht="12" customHeight="1">
      <c r="A39" s="7" t="s">
        <v>18</v>
      </c>
      <c r="B39" s="8">
        <f t="shared" si="2"/>
        <v>1344</v>
      </c>
      <c r="C39" s="8"/>
      <c r="D39" s="8">
        <v>723.6</v>
      </c>
      <c r="E39" s="8">
        <v>0</v>
      </c>
      <c r="F39" s="8"/>
      <c r="G39" s="8">
        <v>620.4</v>
      </c>
      <c r="H39" s="8">
        <v>0</v>
      </c>
      <c r="I39" s="8">
        <v>0</v>
      </c>
      <c r="J39" s="8"/>
      <c r="K39" s="8">
        <v>0</v>
      </c>
      <c r="L39" s="8">
        <v>0</v>
      </c>
      <c r="M39" s="8"/>
      <c r="N39" s="8">
        <v>0</v>
      </c>
      <c r="O39" s="8">
        <v>0</v>
      </c>
    </row>
    <row r="40" spans="1:15" ht="12" customHeight="1">
      <c r="A40" s="7" t="s">
        <v>19</v>
      </c>
      <c r="B40" s="8">
        <f t="shared" si="2"/>
        <v>210</v>
      </c>
      <c r="C40" s="8"/>
      <c r="D40" s="8">
        <v>210</v>
      </c>
      <c r="E40" s="8">
        <v>0</v>
      </c>
      <c r="F40" s="8"/>
      <c r="G40" s="8">
        <v>0</v>
      </c>
      <c r="H40" s="8">
        <v>0</v>
      </c>
      <c r="I40" s="8">
        <v>0</v>
      </c>
      <c r="J40" s="8"/>
      <c r="K40" s="8">
        <v>0</v>
      </c>
      <c r="L40" s="8">
        <v>0</v>
      </c>
      <c r="M40" s="8"/>
      <c r="N40" s="8">
        <v>0</v>
      </c>
      <c r="O40" s="8">
        <v>0</v>
      </c>
    </row>
    <row r="41" spans="1:15" ht="12" customHeight="1">
      <c r="A41" s="7" t="s">
        <v>52</v>
      </c>
      <c r="B41" s="8">
        <f t="shared" si="2"/>
        <v>7074.4</v>
      </c>
      <c r="C41" s="8"/>
      <c r="D41" s="8">
        <v>0</v>
      </c>
      <c r="E41" s="8">
        <v>0</v>
      </c>
      <c r="F41" s="8"/>
      <c r="G41" s="8">
        <v>550</v>
      </c>
      <c r="H41" s="8">
        <v>0</v>
      </c>
      <c r="I41" s="8">
        <v>0</v>
      </c>
      <c r="J41" s="8"/>
      <c r="K41" s="8">
        <v>0</v>
      </c>
      <c r="L41" s="8">
        <v>6524.4</v>
      </c>
      <c r="M41" s="8"/>
      <c r="N41" s="8">
        <v>0</v>
      </c>
      <c r="O41" s="8">
        <v>0</v>
      </c>
    </row>
    <row r="42" spans="1:15" ht="12" customHeight="1">
      <c r="A42" s="7" t="s">
        <v>30</v>
      </c>
      <c r="B42" s="8">
        <f t="shared" si="2"/>
        <v>475.94</v>
      </c>
      <c r="C42" s="8"/>
      <c r="D42" s="8">
        <v>423.74</v>
      </c>
      <c r="E42" s="8">
        <v>0</v>
      </c>
      <c r="F42" s="8"/>
      <c r="G42" s="8">
        <v>52.2</v>
      </c>
      <c r="H42" s="8">
        <v>0</v>
      </c>
      <c r="I42" s="8">
        <v>0</v>
      </c>
      <c r="J42" s="8"/>
      <c r="K42" s="8">
        <v>0</v>
      </c>
      <c r="L42" s="8">
        <v>0</v>
      </c>
      <c r="M42" s="8"/>
      <c r="N42" s="8">
        <v>0</v>
      </c>
      <c r="O42" s="8">
        <v>0</v>
      </c>
    </row>
    <row r="43" spans="1:15" ht="12" customHeight="1">
      <c r="A43" s="7" t="s">
        <v>20</v>
      </c>
      <c r="B43" s="8">
        <f t="shared" si="2"/>
        <v>133.65</v>
      </c>
      <c r="C43" s="8"/>
      <c r="D43" s="8">
        <v>48.1</v>
      </c>
      <c r="E43" s="8">
        <v>0</v>
      </c>
      <c r="F43" s="8"/>
      <c r="G43" s="8">
        <v>85.55</v>
      </c>
      <c r="H43" s="8">
        <v>0</v>
      </c>
      <c r="I43" s="8">
        <v>0</v>
      </c>
      <c r="J43" s="8"/>
      <c r="K43" s="8">
        <v>0</v>
      </c>
      <c r="L43" s="8">
        <v>0</v>
      </c>
      <c r="M43" s="8"/>
      <c r="N43" s="8">
        <v>0</v>
      </c>
      <c r="O43" s="8">
        <v>0</v>
      </c>
    </row>
    <row r="44" spans="1:15" ht="3" customHeight="1" thickBot="1">
      <c r="A44" s="1"/>
      <c r="B44" s="2"/>
      <c r="C44" s="2"/>
      <c r="D44" s="2"/>
      <c r="E44" s="2"/>
      <c r="F44" s="2"/>
      <c r="G44" s="2"/>
      <c r="H44" s="2"/>
      <c r="I44" s="2"/>
      <c r="J44" s="2"/>
      <c r="K44" s="2"/>
      <c r="L44" s="2"/>
      <c r="M44" s="2"/>
      <c r="N44" s="2"/>
      <c r="O44" s="2"/>
    </row>
    <row r="45" spans="1:15" ht="24" customHeight="1">
      <c r="A45" s="28" t="s">
        <v>25</v>
      </c>
      <c r="B45" s="28"/>
      <c r="C45" s="28"/>
      <c r="D45" s="28"/>
      <c r="E45" s="28"/>
      <c r="F45" s="28"/>
      <c r="G45" s="28"/>
      <c r="H45" s="28"/>
      <c r="I45" s="28"/>
      <c r="J45" s="28"/>
      <c r="K45" s="28"/>
      <c r="L45" s="28"/>
      <c r="M45" s="28"/>
      <c r="N45" s="28"/>
      <c r="O45" s="28"/>
    </row>
    <row r="46" spans="1:15" ht="21.75" customHeight="1">
      <c r="A46" s="26" t="s">
        <v>41</v>
      </c>
      <c r="B46" s="27"/>
      <c r="C46" s="27"/>
      <c r="D46" s="27"/>
      <c r="E46" s="27"/>
      <c r="F46" s="27"/>
      <c r="G46" s="27"/>
      <c r="H46" s="27"/>
      <c r="I46" s="27"/>
      <c r="J46" s="27"/>
      <c r="K46" s="27"/>
      <c r="L46" s="27"/>
      <c r="M46" s="27"/>
      <c r="N46" s="27"/>
      <c r="O46" s="27"/>
    </row>
    <row r="47" spans="1:15" ht="12" customHeight="1">
      <c r="A47" s="29" t="s">
        <v>42</v>
      </c>
      <c r="B47" s="29"/>
      <c r="C47" s="29"/>
      <c r="D47" s="29"/>
      <c r="E47" s="29"/>
      <c r="F47" s="29"/>
      <c r="G47" s="29"/>
      <c r="H47" s="29"/>
      <c r="I47" s="29"/>
      <c r="J47" s="29"/>
      <c r="K47" s="29"/>
      <c r="L47" s="29"/>
      <c r="M47" s="29"/>
      <c r="N47" s="29"/>
      <c r="O47" s="29"/>
    </row>
    <row r="48" spans="1:15" ht="24" customHeight="1">
      <c r="A48" s="29" t="s">
        <v>43</v>
      </c>
      <c r="B48" s="29"/>
      <c r="C48" s="29"/>
      <c r="D48" s="29"/>
      <c r="E48" s="29"/>
      <c r="F48" s="29"/>
      <c r="G48" s="29"/>
      <c r="H48" s="29"/>
      <c r="I48" s="29"/>
      <c r="J48" s="29"/>
      <c r="K48" s="29"/>
      <c r="L48" s="29"/>
      <c r="M48" s="29"/>
      <c r="N48" s="29"/>
      <c r="O48" s="29"/>
    </row>
    <row r="49" spans="1:15" ht="12" customHeight="1">
      <c r="A49" s="32" t="s">
        <v>54</v>
      </c>
      <c r="B49" s="32"/>
      <c r="C49" s="32"/>
      <c r="D49" s="32"/>
      <c r="E49" s="32"/>
      <c r="F49" s="32"/>
      <c r="G49" s="32"/>
      <c r="H49" s="32"/>
      <c r="I49" s="32"/>
      <c r="J49" s="32"/>
      <c r="K49" s="32"/>
      <c r="L49" s="32"/>
      <c r="M49" s="32"/>
      <c r="N49" s="32"/>
      <c r="O49" s="32"/>
    </row>
    <row r="50" spans="1:18" ht="12" customHeight="1">
      <c r="A50" s="29" t="s">
        <v>55</v>
      </c>
      <c r="B50" s="29"/>
      <c r="C50" s="29"/>
      <c r="D50" s="29"/>
      <c r="E50" s="29"/>
      <c r="F50" s="29"/>
      <c r="G50" s="29"/>
      <c r="H50" s="29"/>
      <c r="I50" s="29"/>
      <c r="J50" s="29"/>
      <c r="K50" s="29"/>
      <c r="L50" s="29"/>
      <c r="M50" s="29"/>
      <c r="N50" s="29"/>
      <c r="O50" s="29"/>
      <c r="P50" s="29"/>
      <c r="Q50" s="29"/>
      <c r="R50" s="29"/>
    </row>
    <row r="51" spans="1:15" ht="12" customHeight="1">
      <c r="A51" s="32" t="s">
        <v>56</v>
      </c>
      <c r="B51" s="32"/>
      <c r="C51" s="32"/>
      <c r="D51" s="32"/>
      <c r="E51" s="32"/>
      <c r="F51" s="32"/>
      <c r="G51" s="32"/>
      <c r="H51" s="32"/>
      <c r="I51" s="32"/>
      <c r="J51" s="32"/>
      <c r="K51" s="32"/>
      <c r="L51" s="32"/>
      <c r="M51" s="32"/>
      <c r="N51" s="32"/>
      <c r="O51" s="32"/>
    </row>
    <row r="52" spans="1:15" ht="12" customHeight="1">
      <c r="A52" s="30" t="s">
        <v>57</v>
      </c>
      <c r="B52" s="30"/>
      <c r="C52" s="30"/>
      <c r="D52" s="30"/>
      <c r="E52" s="30"/>
      <c r="F52" s="30"/>
      <c r="G52" s="30"/>
      <c r="H52" s="30"/>
      <c r="I52" s="30"/>
      <c r="J52" s="30"/>
      <c r="K52" s="30"/>
      <c r="L52" s="30"/>
      <c r="M52" s="30"/>
      <c r="N52" s="30"/>
      <c r="O52" s="30"/>
    </row>
    <row r="53" spans="1:15" ht="12" customHeight="1">
      <c r="A53" s="30" t="s">
        <v>53</v>
      </c>
      <c r="B53" s="30"/>
      <c r="C53" s="30"/>
      <c r="D53" s="30"/>
      <c r="E53" s="30"/>
      <c r="F53" s="30"/>
      <c r="G53" s="30"/>
      <c r="H53" s="30"/>
      <c r="I53" s="30"/>
      <c r="J53" s="30"/>
      <c r="K53" s="30"/>
      <c r="L53" s="30"/>
      <c r="M53" s="30"/>
      <c r="N53" s="30"/>
      <c r="O53" s="30"/>
    </row>
    <row r="54" spans="1:15" ht="12" customHeight="1">
      <c r="A54" s="29" t="s">
        <v>58</v>
      </c>
      <c r="B54" s="29"/>
      <c r="C54" s="29"/>
      <c r="D54" s="29"/>
      <c r="E54" s="29"/>
      <c r="F54" s="29"/>
      <c r="G54" s="29"/>
      <c r="H54" s="29"/>
      <c r="I54" s="29"/>
      <c r="J54" s="29"/>
      <c r="K54" s="29"/>
      <c r="L54" s="29"/>
      <c r="M54" s="29"/>
      <c r="N54" s="29"/>
      <c r="O54" s="29"/>
    </row>
    <row r="55" spans="1:15" ht="13.5" customHeight="1">
      <c r="A55" s="31" t="s">
        <v>22</v>
      </c>
      <c r="B55" s="29"/>
      <c r="C55" s="29"/>
      <c r="D55" s="29"/>
      <c r="E55" s="29"/>
      <c r="F55" s="29"/>
      <c r="G55" s="29"/>
      <c r="H55" s="29"/>
      <c r="I55" s="29"/>
      <c r="J55" s="29"/>
      <c r="K55" s="29"/>
      <c r="L55" s="29"/>
      <c r="M55" s="29"/>
      <c r="N55" s="29"/>
      <c r="O55" s="29"/>
    </row>
    <row r="56" spans="1:15" ht="13.5" customHeight="1">
      <c r="A56" s="31"/>
      <c r="B56" s="29"/>
      <c r="C56" s="29"/>
      <c r="D56" s="29"/>
      <c r="E56" s="29"/>
      <c r="F56" s="29"/>
      <c r="G56" s="29"/>
      <c r="H56" s="29"/>
      <c r="I56" s="29"/>
      <c r="J56" s="29"/>
      <c r="K56" s="29"/>
      <c r="L56" s="29"/>
      <c r="M56" s="29"/>
      <c r="N56" s="29"/>
      <c r="O56" s="29"/>
    </row>
    <row r="57" spans="1:15" ht="10.5" customHeight="1">
      <c r="A57" s="25"/>
      <c r="B57" s="25"/>
      <c r="C57" s="25"/>
      <c r="D57" s="25"/>
      <c r="E57" s="25"/>
      <c r="F57" s="25"/>
      <c r="G57" s="25"/>
      <c r="H57" s="25"/>
      <c r="I57" s="25"/>
      <c r="J57" s="25"/>
      <c r="K57" s="25"/>
      <c r="L57" s="25"/>
      <c r="M57" s="25"/>
      <c r="N57" s="25"/>
      <c r="O57" s="25"/>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row r="79" ht="12.75"/>
    <row r="80" ht="12.75"/>
    <row r="81" ht="12.75"/>
    <row r="82" ht="12.75"/>
    <row r="83" ht="12.75"/>
    <row r="84" ht="12.75"/>
    <row r="85" ht="12.75"/>
    <row r="86" ht="12.75"/>
    <row r="87" ht="12.75"/>
    <row r="88" ht="12.75"/>
  </sheetData>
  <sheetProtection/>
  <mergeCells count="24">
    <mergeCell ref="A52:O52"/>
    <mergeCell ref="G6:I6"/>
    <mergeCell ref="A49:O49"/>
    <mergeCell ref="B6:B8"/>
    <mergeCell ref="A50:R50"/>
    <mergeCell ref="A57:O57"/>
    <mergeCell ref="A46:O46"/>
    <mergeCell ref="A45:O45"/>
    <mergeCell ref="A48:O48"/>
    <mergeCell ref="A47:O47"/>
    <mergeCell ref="A53:O53"/>
    <mergeCell ref="A56:O56"/>
    <mergeCell ref="A55:O55"/>
    <mergeCell ref="A54:O54"/>
    <mergeCell ref="A51:O51"/>
    <mergeCell ref="A1:O1"/>
    <mergeCell ref="A4:O4"/>
    <mergeCell ref="A5:O5"/>
    <mergeCell ref="A6:A8"/>
    <mergeCell ref="D6:E6"/>
    <mergeCell ref="A2:O2"/>
    <mergeCell ref="A3:O3"/>
    <mergeCell ref="K6:L6"/>
    <mergeCell ref="N6:O6"/>
  </mergeCells>
  <printOptions horizontalCentered="1"/>
  <pageMargins left="0.3937007874015748" right="0.3937007874015748" top="0.7874015748031497" bottom="0.7874015748031497" header="0" footer="0"/>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2008-03-03T16:55:54Z</cp:lastPrinted>
  <dcterms:created xsi:type="dcterms:W3CDTF">2003-08-22T22:18:18Z</dcterms:created>
  <dcterms:modified xsi:type="dcterms:W3CDTF">2023-01-23T23:43:19Z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