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REGISTRADA'!$A$1:$R$58</definedName>
    <definedName name="DEUDA_PUBLICA_DE_ENTIDADES_FEDERATIVAS_Y_MUNICIPIOS_POR_TIPO_DE_DEUDOR">'NO REGISTRADA'!$A$1:$R$58</definedName>
    <definedName name="mensual">'NO REGISTRADA'!$A$1:$R$58</definedName>
  </definedNames>
  <calcPr fullCalcOnLoad="1"/>
</workbook>
</file>

<file path=xl/sharedStrings.xml><?xml version="1.0" encoding="utf-8"?>
<sst xmlns="http://schemas.openxmlformats.org/spreadsheetml/2006/main" count="80" uniqueCount="61">
  <si>
    <t>(Millones de pesos)</t>
  </si>
  <si>
    <t>Aguascalientes</t>
  </si>
  <si>
    <t>Baja California</t>
  </si>
  <si>
    <t>Baja California Sur</t>
  </si>
  <si>
    <t>Campeche</t>
  </si>
  <si>
    <t>Colima</t>
  </si>
  <si>
    <t>Distrito Federal</t>
  </si>
  <si>
    <t>Durango</t>
  </si>
  <si>
    <t>Guanajuato</t>
  </si>
  <si>
    <t>Guerrero</t>
  </si>
  <si>
    <t>Hidalgo</t>
  </si>
  <si>
    <t>Jalisco</t>
  </si>
  <si>
    <t>Quintana Roo</t>
  </si>
  <si>
    <t>San Luis Potosí</t>
  </si>
  <si>
    <t>Sonora</t>
  </si>
  <si>
    <t>Tabasco</t>
  </si>
  <si>
    <t>Tlaxcala</t>
  </si>
  <si>
    <t>Zacatecas</t>
  </si>
  <si>
    <t>T  O  T  A  L</t>
  </si>
  <si>
    <t>Fuente: Elaborado por la Unidad de Coordinación con Entidades Federativas, SHCP con información proporcionada por las Entidades Federativas.</t>
  </si>
  <si>
    <t>Querétaro</t>
  </si>
  <si>
    <t>Total</t>
  </si>
  <si>
    <t>Morelos</t>
  </si>
  <si>
    <t xml:space="preserve">Nayarit </t>
  </si>
  <si>
    <t>Emisiones Bursátiles</t>
  </si>
  <si>
    <t>Entidad Federativa</t>
  </si>
  <si>
    <t xml:space="preserve">Yucatán </t>
  </si>
  <si>
    <t>Garantía con</t>
  </si>
  <si>
    <t>Participaciones</t>
  </si>
  <si>
    <t>Ingresos Propios</t>
  </si>
  <si>
    <t>Banca Comercial</t>
  </si>
  <si>
    <t>Banca de Desarrollo</t>
  </si>
  <si>
    <t>OBLIGACIONES FINANCIERAS DE ENTIDADES FEDERATIVAS Y MUNICIPIOS</t>
  </si>
  <si>
    <t xml:space="preserve">Puebla </t>
  </si>
  <si>
    <t>Sinaloa</t>
  </si>
  <si>
    <r>
      <t xml:space="preserve">CON LA BANCA COMERCIAL, BANCA DE DESARROLLO Y EN EMISIONES BURSÁTILES </t>
    </r>
    <r>
      <rPr>
        <b/>
        <vertAlign val="superscript"/>
        <sz val="10"/>
        <rFont val="Arial"/>
        <family val="2"/>
      </rPr>
      <t>1_/</t>
    </r>
  </si>
  <si>
    <r>
      <t xml:space="preserve">GARANTIZADAS CON PARTICIPACIONES E INGRESOS PROPIOS  </t>
    </r>
    <r>
      <rPr>
        <b/>
        <vertAlign val="superscript"/>
        <sz val="10"/>
        <rFont val="Arial"/>
        <family val="2"/>
      </rPr>
      <t xml:space="preserve"> 2_/</t>
    </r>
  </si>
  <si>
    <t>FAIS</t>
  </si>
  <si>
    <t>Fideicomisos</t>
  </si>
  <si>
    <t>1_/ En virtud de la diversidad de las garantías que pueden ser utilizadas por las entidades federativas, los municipios y sus organismos para garantizar el pago de su obligaciones y empréstitos, se presenta información más desagregada con el fin de que los agentes económicos y financieros puedan identificar más fácilmente las mismas, a partir del primer trimestre de 2007.</t>
  </si>
  <si>
    <r>
      <t>Coahuila</t>
    </r>
    <r>
      <rPr>
        <vertAlign val="superscript"/>
        <sz val="8"/>
        <rFont val="Arial"/>
        <family val="2"/>
      </rPr>
      <t xml:space="preserve"> </t>
    </r>
  </si>
  <si>
    <r>
      <t xml:space="preserve">Chiapas </t>
    </r>
    <r>
      <rPr>
        <vertAlign val="superscript"/>
        <sz val="8"/>
        <rFont val="Arial"/>
        <family val="2"/>
      </rPr>
      <t>3_/</t>
    </r>
  </si>
  <si>
    <r>
      <t>Chihuahua</t>
    </r>
    <r>
      <rPr>
        <vertAlign val="superscript"/>
        <sz val="8"/>
        <rFont val="Arial"/>
        <family val="2"/>
      </rPr>
      <t xml:space="preserve"> 4_/</t>
    </r>
  </si>
  <si>
    <t>FAFEF</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</si>
  <si>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  Las cifras pueden variar debido al redondeo.</t>
  </si>
  <si>
    <t>2_/ Incluye la deuda pública largo plazos, directa e indirecta, garantizada con participaciones y con ingresos propios.</t>
  </si>
  <si>
    <t xml:space="preserve">3_/ El saldo total de las obligaciones financieras del Gobierno del Estado de Chiapas incluye dos emisiones no registradas con ingresos derivados de la recaudación del Impuesto sobre Nóminas. </t>
  </si>
  <si>
    <t xml:space="preserve">4_/ El saldo total de las obligaciones financieras del Gobierno del Estado de Chihuahua incluye cuatro emisiones bursátiles en bonos carreteros.  </t>
  </si>
  <si>
    <t xml:space="preserve">Saldos al 30 de Septiembre de 2010 </t>
  </si>
  <si>
    <r>
      <t xml:space="preserve">México </t>
    </r>
    <r>
      <rPr>
        <vertAlign val="superscript"/>
        <sz val="8"/>
        <rFont val="Arial"/>
        <family val="2"/>
      </rPr>
      <t>5_/</t>
    </r>
  </si>
  <si>
    <r>
      <t xml:space="preserve">Michoacán </t>
    </r>
    <r>
      <rPr>
        <vertAlign val="superscript"/>
        <sz val="8"/>
        <rFont val="Arial"/>
        <family val="2"/>
      </rPr>
      <t>6_/</t>
    </r>
  </si>
  <si>
    <r>
      <t>Nuevo León</t>
    </r>
    <r>
      <rPr>
        <vertAlign val="superscript"/>
        <sz val="8"/>
        <rFont val="Arial"/>
        <family val="2"/>
      </rPr>
      <t xml:space="preserve">  7_/</t>
    </r>
  </si>
  <si>
    <r>
      <t>Oaxaca</t>
    </r>
    <r>
      <rPr>
        <vertAlign val="superscript"/>
        <sz val="8"/>
        <rFont val="Arial"/>
        <family val="2"/>
      </rPr>
      <t xml:space="preserve"> 8_/</t>
    </r>
  </si>
  <si>
    <t>5_/ El saldo de las obligaciones financieras del Gobierno del Estado de México incluye una emisión bursátil garantizada con los ingresos futuros del Instituto de la Función Registral del Estado de México (IFREM)</t>
  </si>
  <si>
    <t xml:space="preserve">6_/ El saldo total de las obligaciones financieras del Gobierno del Estado de Michoacán incluye una emisión bursátil garantizada con los ingresos derivados del Impuesto sobre Nóminas. </t>
  </si>
  <si>
    <t>7_/ El saldo total de las obligaciones financieras del Gobierno de Estado de Nuevo León, incluye dos certificados bursátiles garantizados con ingresos fideicomitidos. El saldo total incluye además una emisión del Instituto de Control Vehicular y otra emisión de la Red Estatal de Autopistas sin responsabilidad del Estado.</t>
  </si>
  <si>
    <t xml:space="preserve">8_/ El saldo total de las obligaciones financieras del Gobierno del Estado de Oaxaca incluye una emisión bursátil garantizada con los ingresos derivados del Impuesto sobre Nóminas, y de los ingresos por derechos vehiculares. </t>
  </si>
  <si>
    <r>
      <t xml:space="preserve">Tamaulipas </t>
    </r>
    <r>
      <rPr>
        <vertAlign val="superscript"/>
        <sz val="8"/>
        <rFont val="Arial"/>
        <family val="2"/>
      </rPr>
      <t>9_/</t>
    </r>
  </si>
  <si>
    <r>
      <t xml:space="preserve">Veracruz </t>
    </r>
    <r>
      <rPr>
        <vertAlign val="superscript"/>
        <sz val="8"/>
        <rFont val="Arial"/>
        <family val="2"/>
      </rPr>
      <t xml:space="preserve"> 10_/</t>
    </r>
  </si>
  <si>
    <t>10_/ El saldo total de las obligaciones financieras del Gobierno del Estado de Veracruz incluye dos emisiones registradas en el año de 2008 con ingresos derivados del Impuesto sobre Tenencia o Uso de Vehículos.</t>
  </si>
  <si>
    <t xml:space="preserve">9_/ El saldo total de las obligaciones financieras del Gobierno del Estado de Tamaulipas incluye 6 mil millones de pesos garantizados con el Impuesto sobre Nóminas a través de Fideicomiso.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</si>
</sst>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2"/>
    </font>
    <font>
      <sz val="10"/>
      <name val="Courier"/>
      <family val="3"/>
    </font>
    <font>
      <sz val="8"/>
      <name val="Arial"/>
      <family val="2"/>
    </font>
    <font>
      <sz val="7"/>
      <name val="Arial"/>
      <family val="2"/>
    </font>
    <font>
      <sz val="9"/>
      <name val="Arial"/>
      <family val="2"/>
    </font>
    <font>
      <b/>
      <sz val="9"/>
      <name val="Arial"/>
      <family val="2"/>
    </font>
    <font>
      <u val="single"/>
      <sz val="10"/>
      <color indexed="36"/>
      <name val="Arial"/>
      <family val="2"/>
    </font>
    <font>
      <b/>
      <sz val="8"/>
      <name val="Arial"/>
      <family val="2"/>
    </font>
    <font>
      <vertAlign val="superscript"/>
      <sz val="8"/>
      <name val="Arial"/>
      <family val="2"/>
    </font>
    <font>
      <b/>
      <sz val="10"/>
      <name val="Arial"/>
      <family val="2"/>
    </font>
    <font>
      <u val="single"/>
      <sz val="7"/>
      <color indexed="12"/>
      <name val="Arial"/>
      <family val="2"/>
    </font>
    <font>
      <b/>
      <vertAlign val="superscrip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6">
    <xf numFmtId="0" fontId="0" fillId="0" borderId="0" xfId="0" applyAlignment="1">
      <alignment/>
    </xf>
    <xf numFmtId="172" fontId="3" fillId="0" borderId="10" xfId="49" applyFont="1" applyFill="1" applyBorder="1" applyAlignment="1">
      <alignment/>
    </xf>
    <xf numFmtId="192" fontId="3" fillId="0" borderId="10" xfId="49" applyNumberFormat="1" applyFont="1" applyFill="1" applyBorder="1" applyAlignment="1">
      <alignment/>
    </xf>
    <xf numFmtId="172" fontId="3" fillId="0" borderId="11" xfId="49" applyFont="1" applyFill="1" applyBorder="1" applyAlignment="1">
      <alignment/>
    </xf>
    <xf numFmtId="0" fontId="8" fillId="0" borderId="12" xfId="0" applyNumberFormat="1" applyFont="1" applyFill="1" applyBorder="1" applyAlignment="1" quotePrefix="1">
      <alignment horizontal="left"/>
    </xf>
    <xf numFmtId="192" fontId="8" fillId="0" borderId="12" xfId="0" applyNumberFormat="1" applyFont="1" applyFill="1" applyBorder="1" applyAlignment="1" applyProtection="1">
      <alignment horizontal="right"/>
      <protection/>
    </xf>
    <xf numFmtId="0" fontId="8"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2"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0" fontId="6" fillId="0" borderId="10"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6" fillId="0" borderId="0" xfId="0" applyFont="1" applyFill="1" applyBorder="1" applyAlignment="1">
      <alignment horizontal="center" vertical="center"/>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lignment horizontal="right" vertical="center"/>
    </xf>
    <xf numFmtId="0" fontId="6" fillId="0" borderId="10" xfId="0" applyNumberFormat="1" applyFont="1" applyFill="1" applyBorder="1" applyAlignment="1" applyProtection="1">
      <alignment horizontal="right" vertical="center"/>
      <protection/>
    </xf>
    <xf numFmtId="0" fontId="6" fillId="0" borderId="13" xfId="0" applyFont="1" applyFill="1" applyBorder="1" applyAlignment="1">
      <alignment horizontal="center" vertical="center"/>
    </xf>
    <xf numFmtId="0" fontId="0" fillId="0" borderId="0" xfId="0" applyFill="1" applyAlignment="1">
      <alignment/>
    </xf>
    <xf numFmtId="0" fontId="4" fillId="0" borderId="0" xfId="0" applyFont="1" applyFill="1" applyAlignment="1">
      <alignment horizontal="justify" wrapText="1"/>
    </xf>
    <xf numFmtId="0" fontId="6" fillId="0" borderId="14" xfId="0" applyFont="1" applyFill="1" applyBorder="1" applyAlignment="1">
      <alignment horizontal="center" vertical="center"/>
    </xf>
    <xf numFmtId="0" fontId="4" fillId="0" borderId="0" xfId="0" applyFont="1" applyFill="1" applyAlignment="1">
      <alignment horizontal="justify" wrapText="1"/>
    </xf>
    <xf numFmtId="0" fontId="4" fillId="0" borderId="0" xfId="0" applyFont="1" applyFill="1" applyAlignment="1">
      <alignment horizontal="left" wrapText="1"/>
    </xf>
    <xf numFmtId="0" fontId="4" fillId="0" borderId="0" xfId="0" applyFont="1" applyFill="1" applyAlignment="1">
      <alignment horizontal="left" vertical="center" wrapText="1"/>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10" fillId="0" borderId="10" xfId="0" applyFont="1" applyFill="1" applyBorder="1" applyAlignment="1" quotePrefix="1">
      <alignment horizontal="center" vertical="center"/>
    </xf>
    <xf numFmtId="0" fontId="6" fillId="0" borderId="0" xfId="0" applyFont="1" applyFill="1" applyBorder="1" applyAlignment="1">
      <alignment horizontal="center" vertical="center"/>
    </xf>
    <xf numFmtId="0" fontId="0" fillId="0" borderId="10" xfId="0" applyBorder="1" applyAlignment="1">
      <alignment horizontal="center" vertical="center"/>
    </xf>
    <xf numFmtId="0" fontId="10" fillId="0" borderId="0" xfId="0" applyFont="1" applyAlignment="1">
      <alignment horizontal="center"/>
    </xf>
    <xf numFmtId="0" fontId="6" fillId="0" borderId="0"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11" fillId="0" borderId="0" xfId="46" applyNumberFormat="1" applyFont="1" applyFill="1" applyBorder="1" applyAlignment="1" applyProtection="1" quotePrefix="1">
      <alignment horizontal="left" wrapText="1"/>
      <protection/>
    </xf>
    <xf numFmtId="0" fontId="4" fillId="0" borderId="0" xfId="0" applyFont="1" applyFill="1" applyBorder="1" applyAlignment="1" applyProtection="1">
      <alignment horizontal="justify" wrapText="1"/>
      <protection/>
    </xf>
    <xf numFmtId="0" fontId="4" fillId="0" borderId="0" xfId="0" applyFont="1" applyFill="1" applyBorder="1" applyAlignment="1" applyProtection="1" quotePrefix="1">
      <alignment horizontal="justify" wrapText="1"/>
      <protection/>
    </xf>
    <xf numFmtId="0" fontId="4" fillId="0" borderId="13" xfId="0" applyFont="1" applyFill="1" applyBorder="1" applyAlignment="1" applyProtection="1" quotePrefix="1">
      <alignment horizontal="justify" wrapText="1"/>
      <protection/>
    </xf>
    <xf numFmtId="0" fontId="4" fillId="0" borderId="0" xfId="0" applyNumberFormat="1" applyFont="1" applyFill="1" applyBorder="1" applyAlignment="1" quotePrefix="1">
      <alignment horizontal="justify"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8"/>
  <sheetViews>
    <sheetView showGridLines="0" tabSelected="1" zoomScalePageLayoutView="0" workbookViewId="0" topLeftCell="A1">
      <pane ySplit="8" topLeftCell="A9" activePane="bottomLeft" state="frozen"/>
      <selection pane="topLeft" activeCell="A1" sqref="A1"/>
      <selection pane="bottomLeft" activeCell="A6" sqref="A6:A8"/>
    </sheetView>
  </sheetViews>
  <sheetFormatPr defaultColWidth="0" defaultRowHeight="12.75" zeroHeight="1"/>
  <cols>
    <col min="1" max="1" width="15.7109375" style="0" customWidth="1"/>
    <col min="2" max="2" width="12.7109375" style="0" customWidth="1"/>
    <col min="3" max="3" width="1.7109375" style="0" customWidth="1"/>
    <col min="4" max="7" width="16.7109375" style="0" customWidth="1"/>
    <col min="8" max="8" width="1.7109375" style="0" customWidth="1"/>
    <col min="9" max="9" width="14.7109375" style="0" customWidth="1"/>
    <col min="10" max="12" width="18.7109375" style="0" customWidth="1"/>
    <col min="13" max="13" width="1.7109375" style="0" customWidth="1"/>
    <col min="14" max="15" width="14.7109375" style="0" customWidth="1"/>
    <col min="16" max="16" width="1.7109375" style="0" customWidth="1"/>
    <col min="17" max="18" width="14.7109375" style="0" customWidth="1"/>
    <col min="19" max="16384" width="0" style="0" hidden="1" customWidth="1"/>
  </cols>
  <sheetData>
    <row r="1" spans="1:18" ht="18" customHeight="1">
      <c r="A1" s="23" t="s">
        <v>32</v>
      </c>
      <c r="B1" s="24"/>
      <c r="C1" s="24"/>
      <c r="D1" s="24"/>
      <c r="E1" s="24"/>
      <c r="F1" s="24"/>
      <c r="G1" s="24"/>
      <c r="H1" s="24"/>
      <c r="I1" s="24"/>
      <c r="J1" s="24"/>
      <c r="K1" s="24"/>
      <c r="L1" s="24"/>
      <c r="M1" s="24"/>
      <c r="N1" s="24"/>
      <c r="O1" s="24"/>
      <c r="P1" s="24"/>
      <c r="Q1" s="24"/>
      <c r="R1" s="24"/>
    </row>
    <row r="2" spans="1:18" ht="18" customHeight="1">
      <c r="A2" s="23" t="s">
        <v>35</v>
      </c>
      <c r="B2" s="23"/>
      <c r="C2" s="23"/>
      <c r="D2" s="23"/>
      <c r="E2" s="23"/>
      <c r="F2" s="23"/>
      <c r="G2" s="23"/>
      <c r="H2" s="23"/>
      <c r="I2" s="23"/>
      <c r="J2" s="23"/>
      <c r="K2" s="23"/>
      <c r="L2" s="23"/>
      <c r="M2" s="23"/>
      <c r="N2" s="23"/>
      <c r="O2" s="23"/>
      <c r="P2" s="23"/>
      <c r="Q2" s="23"/>
      <c r="R2" s="23"/>
    </row>
    <row r="3" spans="1:18" ht="18" customHeight="1">
      <c r="A3" s="28" t="s">
        <v>36</v>
      </c>
      <c r="B3" s="28"/>
      <c r="C3" s="28"/>
      <c r="D3" s="28"/>
      <c r="E3" s="28"/>
      <c r="F3" s="28"/>
      <c r="G3" s="28"/>
      <c r="H3" s="28"/>
      <c r="I3" s="28"/>
      <c r="J3" s="28"/>
      <c r="K3" s="28"/>
      <c r="L3" s="28"/>
      <c r="M3" s="28"/>
      <c r="N3" s="28"/>
      <c r="O3" s="28"/>
      <c r="P3" s="28"/>
      <c r="Q3" s="28"/>
      <c r="R3" s="28"/>
    </row>
    <row r="4" spans="1:18" ht="18" customHeight="1">
      <c r="A4" s="24" t="s">
        <v>48</v>
      </c>
      <c r="B4" s="24"/>
      <c r="C4" s="24"/>
      <c r="D4" s="24"/>
      <c r="E4" s="24"/>
      <c r="F4" s="24"/>
      <c r="G4" s="24"/>
      <c r="H4" s="24"/>
      <c r="I4" s="24"/>
      <c r="J4" s="24"/>
      <c r="K4" s="24"/>
      <c r="L4" s="24"/>
      <c r="M4" s="24"/>
      <c r="N4" s="24"/>
      <c r="O4" s="24"/>
      <c r="P4" s="24"/>
      <c r="Q4" s="24"/>
      <c r="R4" s="24"/>
    </row>
    <row r="5" spans="1:18" ht="18" customHeight="1" thickBot="1">
      <c r="A5" s="25" t="s">
        <v>0</v>
      </c>
      <c r="B5" s="25"/>
      <c r="C5" s="25"/>
      <c r="D5" s="25"/>
      <c r="E5" s="25"/>
      <c r="F5" s="25"/>
      <c r="G5" s="25"/>
      <c r="H5" s="25"/>
      <c r="I5" s="25"/>
      <c r="J5" s="25"/>
      <c r="K5" s="25"/>
      <c r="L5" s="25"/>
      <c r="M5" s="25"/>
      <c r="N5" s="25"/>
      <c r="O5" s="25"/>
      <c r="P5" s="24"/>
      <c r="Q5" s="25"/>
      <c r="R5" s="25"/>
    </row>
    <row r="6" spans="1:18" ht="15" customHeight="1" thickBot="1">
      <c r="A6" s="26" t="s">
        <v>25</v>
      </c>
      <c r="B6" s="29" t="s">
        <v>21</v>
      </c>
      <c r="C6" s="13"/>
      <c r="D6" s="19" t="s">
        <v>30</v>
      </c>
      <c r="E6" s="19"/>
      <c r="F6" s="19"/>
      <c r="G6" s="19"/>
      <c r="H6" s="12"/>
      <c r="I6" s="19" t="s">
        <v>31</v>
      </c>
      <c r="J6" s="19"/>
      <c r="K6" s="19"/>
      <c r="L6" s="19"/>
      <c r="M6" s="12"/>
      <c r="N6" s="19" t="s">
        <v>24</v>
      </c>
      <c r="O6" s="19"/>
      <c r="P6" s="16"/>
      <c r="Q6" s="19" t="s">
        <v>38</v>
      </c>
      <c r="R6" s="19"/>
    </row>
    <row r="7" spans="1:18" ht="15" customHeight="1">
      <c r="A7" s="26"/>
      <c r="B7" s="29"/>
      <c r="C7" s="13"/>
      <c r="D7" s="12" t="s">
        <v>27</v>
      </c>
      <c r="E7" s="12" t="s">
        <v>27</v>
      </c>
      <c r="F7" s="12" t="s">
        <v>27</v>
      </c>
      <c r="G7" s="12" t="s">
        <v>27</v>
      </c>
      <c r="H7" s="14"/>
      <c r="I7" s="12" t="s">
        <v>27</v>
      </c>
      <c r="J7" s="12" t="s">
        <v>27</v>
      </c>
      <c r="K7" s="12" t="s">
        <v>27</v>
      </c>
      <c r="L7" s="12" t="s">
        <v>27</v>
      </c>
      <c r="M7" s="14"/>
      <c r="N7" s="12" t="s">
        <v>27</v>
      </c>
      <c r="O7" s="12" t="s">
        <v>27</v>
      </c>
      <c r="P7" s="12"/>
      <c r="Q7" s="12" t="s">
        <v>27</v>
      </c>
      <c r="R7" s="12" t="s">
        <v>27</v>
      </c>
    </row>
    <row r="8" spans="1:18" ht="15" customHeight="1" thickBot="1">
      <c r="A8" s="27"/>
      <c r="B8" s="30"/>
      <c r="C8" s="11"/>
      <c r="D8" s="10" t="s">
        <v>28</v>
      </c>
      <c r="E8" s="10" t="s">
        <v>29</v>
      </c>
      <c r="F8" s="10" t="s">
        <v>37</v>
      </c>
      <c r="G8" s="10" t="s">
        <v>43</v>
      </c>
      <c r="H8" s="15"/>
      <c r="I8" s="10" t="s">
        <v>28</v>
      </c>
      <c r="J8" s="10" t="s">
        <v>29</v>
      </c>
      <c r="K8" s="10" t="s">
        <v>37</v>
      </c>
      <c r="L8" s="10" t="s">
        <v>43</v>
      </c>
      <c r="M8" s="15"/>
      <c r="N8" s="10" t="s">
        <v>28</v>
      </c>
      <c r="O8" s="10" t="s">
        <v>29</v>
      </c>
      <c r="P8" s="10"/>
      <c r="Q8" s="10" t="s">
        <v>28</v>
      </c>
      <c r="R8" s="10" t="s">
        <v>29</v>
      </c>
    </row>
    <row r="9" spans="1:18" ht="3" customHeight="1">
      <c r="A9" s="3"/>
      <c r="B9" s="3"/>
      <c r="C9" s="3"/>
      <c r="D9" s="3"/>
      <c r="E9" s="3"/>
      <c r="F9" s="3"/>
      <c r="G9" s="3"/>
      <c r="H9" s="3"/>
      <c r="I9" s="3"/>
      <c r="J9" s="3"/>
      <c r="K9" s="3"/>
      <c r="L9" s="3"/>
      <c r="M9" s="3"/>
      <c r="N9" s="3"/>
      <c r="O9" s="3"/>
      <c r="P9" s="3"/>
      <c r="Q9" s="3"/>
      <c r="R9" s="3"/>
    </row>
    <row r="10" spans="1:18" ht="12" customHeight="1">
      <c r="A10" s="4" t="s">
        <v>18</v>
      </c>
      <c r="B10" s="5">
        <f>SUM(B12:B43)</f>
        <v>278960.537066924</v>
      </c>
      <c r="C10" s="5"/>
      <c r="D10" s="5">
        <f>SUM(D12:D43)</f>
        <v>127712.71446191202</v>
      </c>
      <c r="E10" s="5">
        <f>SUM(E12:E43)</f>
        <v>11373.413999999999</v>
      </c>
      <c r="F10" s="5">
        <f>SUM(F12:F43)</f>
        <v>0.573</v>
      </c>
      <c r="G10" s="5">
        <f>SUM(G12:G43)</f>
        <v>529.738</v>
      </c>
      <c r="H10" s="5"/>
      <c r="I10" s="5">
        <f>SUM(I12:I43)</f>
        <v>63418.892256228006</v>
      </c>
      <c r="J10" s="5">
        <f>SUM(J12:J43)</f>
        <v>2164.533876348</v>
      </c>
      <c r="K10" s="5">
        <f>SUM(K12:K43)</f>
        <v>1374.645</v>
      </c>
      <c r="L10" s="5">
        <f>SUM(L12:L43)</f>
        <v>2250.742</v>
      </c>
      <c r="M10" s="5"/>
      <c r="N10" s="5">
        <f>SUM(N12:N43)</f>
        <v>14863.178999999998</v>
      </c>
      <c r="O10" s="5">
        <f>SUM(O12:O43)</f>
        <v>37173.424472436</v>
      </c>
      <c r="P10" s="5"/>
      <c r="Q10" s="5">
        <f>SUM(Q12:Q43)</f>
        <v>239.256</v>
      </c>
      <c r="R10" s="5">
        <f>SUM(R12:R43)</f>
        <v>17859.425</v>
      </c>
    </row>
    <row r="11" spans="1:18" ht="3" customHeight="1">
      <c r="A11" s="6"/>
      <c r="B11" s="5"/>
      <c r="C11" s="5"/>
      <c r="D11" s="5"/>
      <c r="E11" s="5"/>
      <c r="F11" s="5"/>
      <c r="G11" s="5"/>
      <c r="H11" s="5"/>
      <c r="I11" s="5"/>
      <c r="J11" s="5"/>
      <c r="K11" s="5"/>
      <c r="L11" s="5"/>
      <c r="M11" s="5"/>
      <c r="N11" s="5"/>
      <c r="O11" s="5"/>
      <c r="P11" s="5"/>
      <c r="Q11" s="5"/>
      <c r="R11" s="5"/>
    </row>
    <row r="12" spans="1:18" ht="12" customHeight="1">
      <c r="A12" s="7" t="s">
        <v>1</v>
      </c>
      <c r="B12" s="8">
        <f aca="true" t="shared" si="0" ref="B12:B26">SUM(D12+E12+I12+J12+N12+O12)</f>
        <v>2663.581</v>
      </c>
      <c r="C12" s="8"/>
      <c r="D12" s="8">
        <v>952.543</v>
      </c>
      <c r="E12" s="8">
        <v>1407.25</v>
      </c>
      <c r="F12" s="8">
        <v>0</v>
      </c>
      <c r="G12" s="8">
        <v>0</v>
      </c>
      <c r="H12" s="8"/>
      <c r="I12" s="8">
        <v>303.788</v>
      </c>
      <c r="J12" s="8">
        <v>0</v>
      </c>
      <c r="K12" s="8">
        <v>0</v>
      </c>
      <c r="L12" s="8">
        <v>0</v>
      </c>
      <c r="M12" s="8"/>
      <c r="N12" s="8">
        <v>0</v>
      </c>
      <c r="O12" s="8">
        <v>0</v>
      </c>
      <c r="P12" s="8"/>
      <c r="Q12" s="8">
        <v>0</v>
      </c>
      <c r="R12" s="8">
        <v>0</v>
      </c>
    </row>
    <row r="13" spans="1:18" ht="12" customHeight="1">
      <c r="A13" s="9" t="s">
        <v>2</v>
      </c>
      <c r="B13" s="8">
        <f t="shared" si="0"/>
        <v>9056.556925224</v>
      </c>
      <c r="C13" s="8"/>
      <c r="D13" s="8">
        <v>1663.314</v>
      </c>
      <c r="E13" s="8">
        <v>0</v>
      </c>
      <c r="F13" s="8">
        <v>0</v>
      </c>
      <c r="G13" s="8">
        <v>0</v>
      </c>
      <c r="H13" s="8"/>
      <c r="I13" s="8">
        <v>7393.242925224</v>
      </c>
      <c r="J13" s="8">
        <v>0</v>
      </c>
      <c r="K13" s="8">
        <v>0</v>
      </c>
      <c r="L13" s="8">
        <v>0</v>
      </c>
      <c r="M13" s="8"/>
      <c r="N13" s="8">
        <v>0</v>
      </c>
      <c r="O13" s="8">
        <v>0</v>
      </c>
      <c r="P13" s="8"/>
      <c r="Q13" s="8">
        <v>0</v>
      </c>
      <c r="R13" s="8">
        <v>0</v>
      </c>
    </row>
    <row r="14" spans="1:18" ht="12" customHeight="1">
      <c r="A14" s="9" t="s">
        <v>3</v>
      </c>
      <c r="B14" s="8">
        <f>SUM(D14+E14+I14+J14+N14+O14+R14)</f>
        <v>1633.1604806159999</v>
      </c>
      <c r="C14" s="8"/>
      <c r="D14" s="8">
        <v>713.659263416</v>
      </c>
      <c r="E14" s="8">
        <v>0</v>
      </c>
      <c r="F14" s="8">
        <v>0</v>
      </c>
      <c r="G14" s="8">
        <v>0</v>
      </c>
      <c r="H14" s="8"/>
      <c r="I14" s="8">
        <v>199.8512172</v>
      </c>
      <c r="J14" s="8">
        <v>0</v>
      </c>
      <c r="K14" s="8">
        <v>0</v>
      </c>
      <c r="L14" s="8">
        <v>0</v>
      </c>
      <c r="M14" s="8"/>
      <c r="N14" s="8">
        <v>0</v>
      </c>
      <c r="O14" s="8">
        <v>0</v>
      </c>
      <c r="P14" s="8"/>
      <c r="Q14" s="8">
        <v>0</v>
      </c>
      <c r="R14" s="8">
        <v>719.65</v>
      </c>
    </row>
    <row r="15" spans="1:18" ht="12" customHeight="1">
      <c r="A15" s="7" t="s">
        <v>4</v>
      </c>
      <c r="B15" s="8">
        <f>SUM(D15+E15+I15+J15+K15+O15)</f>
        <v>116.624</v>
      </c>
      <c r="C15" s="8"/>
      <c r="D15" s="8">
        <v>0</v>
      </c>
      <c r="E15" s="8">
        <v>0</v>
      </c>
      <c r="F15" s="8">
        <v>0</v>
      </c>
      <c r="G15" s="8">
        <v>0</v>
      </c>
      <c r="H15" s="8"/>
      <c r="I15" s="8">
        <v>38.85</v>
      </c>
      <c r="J15" s="8">
        <v>0</v>
      </c>
      <c r="K15" s="8">
        <v>77.774</v>
      </c>
      <c r="L15" s="8">
        <v>0</v>
      </c>
      <c r="M15" s="8"/>
      <c r="N15" s="8">
        <v>0</v>
      </c>
      <c r="O15" s="8">
        <v>0</v>
      </c>
      <c r="P15" s="8"/>
      <c r="Q15" s="8">
        <v>0</v>
      </c>
      <c r="R15" s="8">
        <v>0</v>
      </c>
    </row>
    <row r="16" spans="1:18" s="17" customFormat="1" ht="12" customHeight="1">
      <c r="A16" s="7" t="s">
        <v>40</v>
      </c>
      <c r="B16" s="8">
        <f t="shared" si="0"/>
        <v>7636.71892384</v>
      </c>
      <c r="C16" s="8"/>
      <c r="D16" s="8">
        <v>6703.67492384</v>
      </c>
      <c r="E16" s="8">
        <v>0</v>
      </c>
      <c r="F16" s="8">
        <v>0</v>
      </c>
      <c r="G16" s="8">
        <v>0</v>
      </c>
      <c r="H16" s="8"/>
      <c r="I16" s="8">
        <v>933.044</v>
      </c>
      <c r="J16" s="8">
        <v>0</v>
      </c>
      <c r="K16" s="8">
        <v>0</v>
      </c>
      <c r="L16" s="8">
        <v>0</v>
      </c>
      <c r="M16" s="8"/>
      <c r="N16" s="8">
        <v>0</v>
      </c>
      <c r="O16" s="8">
        <v>0</v>
      </c>
      <c r="P16" s="8"/>
      <c r="Q16" s="8">
        <v>0</v>
      </c>
      <c r="R16" s="8">
        <v>0</v>
      </c>
    </row>
    <row r="17" spans="1:18" ht="12" customHeight="1">
      <c r="A17" s="7" t="s">
        <v>5</v>
      </c>
      <c r="B17" s="8">
        <f>SUM(D17+E17+I17+K17+N17+O17)</f>
        <v>1363.818</v>
      </c>
      <c r="C17" s="8"/>
      <c r="D17" s="8">
        <v>135.26</v>
      </c>
      <c r="E17" s="8">
        <v>50</v>
      </c>
      <c r="F17" s="8">
        <v>0</v>
      </c>
      <c r="G17" s="8">
        <v>0</v>
      </c>
      <c r="H17" s="8"/>
      <c r="I17" s="8">
        <v>1168.227</v>
      </c>
      <c r="J17" s="8">
        <v>0</v>
      </c>
      <c r="K17" s="8">
        <v>10.331</v>
      </c>
      <c r="L17" s="8">
        <v>0</v>
      </c>
      <c r="M17" s="8"/>
      <c r="N17" s="8">
        <v>0</v>
      </c>
      <c r="O17" s="8">
        <v>0</v>
      </c>
      <c r="P17" s="8"/>
      <c r="Q17" s="8">
        <v>0</v>
      </c>
      <c r="R17" s="8">
        <v>0</v>
      </c>
    </row>
    <row r="18" spans="1:18" ht="12" customHeight="1">
      <c r="A18" s="7" t="s">
        <v>41</v>
      </c>
      <c r="B18" s="8">
        <f>SUM(D18+E18+I18+J18+K18+O18+L18)</f>
        <v>8408.222</v>
      </c>
      <c r="C18" s="8"/>
      <c r="D18" s="8">
        <v>0</v>
      </c>
      <c r="E18" s="8">
        <v>0</v>
      </c>
      <c r="F18" s="8">
        <v>0</v>
      </c>
      <c r="G18" s="8">
        <v>0</v>
      </c>
      <c r="H18" s="8"/>
      <c r="I18" s="8">
        <v>925.775</v>
      </c>
      <c r="J18" s="8">
        <v>0</v>
      </c>
      <c r="K18" s="8">
        <v>299.406</v>
      </c>
      <c r="L18" s="8">
        <v>1581.544</v>
      </c>
      <c r="M18" s="8"/>
      <c r="N18" s="8">
        <v>0</v>
      </c>
      <c r="O18" s="8">
        <v>5601.497</v>
      </c>
      <c r="P18" s="8"/>
      <c r="Q18" s="8">
        <v>0</v>
      </c>
      <c r="R18" s="8">
        <v>0</v>
      </c>
    </row>
    <row r="19" spans="1:18" ht="12" customHeight="1">
      <c r="A19" s="7" t="s">
        <v>42</v>
      </c>
      <c r="B19" s="8">
        <f>SUM(D19+E19+I19+J19+N19+K19+O19)</f>
        <v>13261.316</v>
      </c>
      <c r="C19" s="8"/>
      <c r="D19" s="8">
        <v>4367.953</v>
      </c>
      <c r="E19" s="8">
        <v>1294.072</v>
      </c>
      <c r="F19" s="8">
        <v>0</v>
      </c>
      <c r="G19" s="8">
        <v>0</v>
      </c>
      <c r="H19" s="8"/>
      <c r="I19" s="8">
        <v>31.998</v>
      </c>
      <c r="J19" s="8">
        <v>0</v>
      </c>
      <c r="K19" s="8">
        <v>0.594</v>
      </c>
      <c r="L19" s="8">
        <v>0</v>
      </c>
      <c r="M19" s="8"/>
      <c r="N19" s="8">
        <v>688.287</v>
      </c>
      <c r="O19" s="8">
        <v>6878.412</v>
      </c>
      <c r="P19" s="8"/>
      <c r="Q19" s="8">
        <v>0</v>
      </c>
      <c r="R19" s="8">
        <v>0</v>
      </c>
    </row>
    <row r="20" spans="1:18" ht="12" customHeight="1">
      <c r="A20" s="7" t="s">
        <v>6</v>
      </c>
      <c r="B20" s="8">
        <f t="shared" si="0"/>
        <v>49096.136000000006</v>
      </c>
      <c r="C20" s="8"/>
      <c r="D20" s="8">
        <v>23461.747</v>
      </c>
      <c r="E20" s="8">
        <v>0</v>
      </c>
      <c r="F20" s="8">
        <v>0</v>
      </c>
      <c r="G20" s="8">
        <v>0</v>
      </c>
      <c r="H20" s="8"/>
      <c r="I20" s="8">
        <v>17475.928</v>
      </c>
      <c r="J20" s="8">
        <v>0</v>
      </c>
      <c r="K20" s="8">
        <v>0</v>
      </c>
      <c r="L20" s="8">
        <v>0</v>
      </c>
      <c r="M20" s="8"/>
      <c r="N20" s="8">
        <v>8158.461</v>
      </c>
      <c r="O20" s="8">
        <v>0</v>
      </c>
      <c r="P20" s="8"/>
      <c r="Q20" s="8">
        <v>0</v>
      </c>
      <c r="R20" s="8">
        <v>0</v>
      </c>
    </row>
    <row r="21" spans="1:18" ht="12" customHeight="1">
      <c r="A21" s="7" t="s">
        <v>7</v>
      </c>
      <c r="B21" s="8">
        <f>SUM(D21+E21+G21+I21+J21+K21+N21+O21)</f>
        <v>3731.1779088559997</v>
      </c>
      <c r="C21" s="8"/>
      <c r="D21" s="8">
        <v>2330.891</v>
      </c>
      <c r="E21" s="8">
        <v>0</v>
      </c>
      <c r="F21" s="8">
        <v>0</v>
      </c>
      <c r="G21" s="8">
        <v>529.738</v>
      </c>
      <c r="H21" s="8"/>
      <c r="I21" s="8">
        <v>870.5489088559999</v>
      </c>
      <c r="J21" s="8">
        <v>0</v>
      </c>
      <c r="K21" s="8">
        <v>0</v>
      </c>
      <c r="L21" s="8">
        <v>0</v>
      </c>
      <c r="M21" s="8"/>
      <c r="N21" s="8">
        <v>0</v>
      </c>
      <c r="O21" s="8">
        <v>0</v>
      </c>
      <c r="P21" s="8"/>
      <c r="Q21" s="8">
        <v>0</v>
      </c>
      <c r="R21" s="8">
        <v>0</v>
      </c>
    </row>
    <row r="22" spans="1:18" ht="12" customHeight="1">
      <c r="A22" s="7" t="s">
        <v>8</v>
      </c>
      <c r="B22" s="8">
        <f t="shared" si="0"/>
        <v>6179.817931176</v>
      </c>
      <c r="C22" s="8"/>
      <c r="D22" s="8">
        <v>4579.195</v>
      </c>
      <c r="E22" s="8">
        <v>0</v>
      </c>
      <c r="F22" s="8">
        <v>0</v>
      </c>
      <c r="G22" s="8">
        <v>0</v>
      </c>
      <c r="H22" s="8"/>
      <c r="I22" s="8">
        <v>1600.622931176</v>
      </c>
      <c r="J22" s="8">
        <v>0</v>
      </c>
      <c r="K22" s="8">
        <v>0</v>
      </c>
      <c r="L22" s="8">
        <v>0</v>
      </c>
      <c r="M22" s="8"/>
      <c r="N22" s="8">
        <v>0</v>
      </c>
      <c r="O22" s="8">
        <v>0</v>
      </c>
      <c r="P22" s="8"/>
      <c r="Q22" s="8">
        <v>0</v>
      </c>
      <c r="R22" s="8">
        <v>0</v>
      </c>
    </row>
    <row r="23" spans="1:18" ht="12" customHeight="1">
      <c r="A23" s="7" t="s">
        <v>9</v>
      </c>
      <c r="B23" s="8">
        <f>SUM(D23+E23+I23+J23+K23+N23+O23)</f>
        <v>3011.4073632</v>
      </c>
      <c r="C23" s="8"/>
      <c r="D23" s="8">
        <v>2199.063</v>
      </c>
      <c r="E23" s="8">
        <v>0</v>
      </c>
      <c r="F23" s="8">
        <v>0</v>
      </c>
      <c r="G23" s="8">
        <v>0</v>
      </c>
      <c r="H23" s="8"/>
      <c r="I23" s="8">
        <v>272.4723632</v>
      </c>
      <c r="J23" s="8">
        <v>0</v>
      </c>
      <c r="K23" s="8">
        <v>539.872</v>
      </c>
      <c r="L23" s="8">
        <v>0</v>
      </c>
      <c r="M23" s="8"/>
      <c r="N23" s="8">
        <v>0</v>
      </c>
      <c r="O23" s="8">
        <v>0</v>
      </c>
      <c r="P23" s="8"/>
      <c r="Q23" s="8">
        <v>0</v>
      </c>
      <c r="R23" s="8">
        <v>0</v>
      </c>
    </row>
    <row r="24" spans="1:18" ht="12" customHeight="1">
      <c r="A24" s="7" t="s">
        <v>10</v>
      </c>
      <c r="B24" s="8">
        <f>SUM(D24+E24+I24+J24+N24+O24+Q24)</f>
        <v>4104.817</v>
      </c>
      <c r="C24" s="8"/>
      <c r="D24" s="8">
        <v>1767.195</v>
      </c>
      <c r="E24" s="8">
        <v>0</v>
      </c>
      <c r="F24" s="8">
        <v>0</v>
      </c>
      <c r="G24" s="8">
        <v>0</v>
      </c>
      <c r="H24" s="8"/>
      <c r="I24" s="8">
        <v>29.455</v>
      </c>
      <c r="J24" s="8">
        <v>0</v>
      </c>
      <c r="K24" s="8">
        <v>0</v>
      </c>
      <c r="L24" s="8">
        <v>0</v>
      </c>
      <c r="M24" s="8"/>
      <c r="N24" s="8">
        <v>2308.167</v>
      </c>
      <c r="O24" s="8">
        <v>0</v>
      </c>
      <c r="P24" s="8"/>
      <c r="Q24" s="8">
        <v>0</v>
      </c>
      <c r="R24" s="8">
        <v>0</v>
      </c>
    </row>
    <row r="25" spans="1:18" ht="12" customHeight="1">
      <c r="A25" s="7" t="s">
        <v>11</v>
      </c>
      <c r="B25" s="8">
        <f t="shared" si="0"/>
        <v>20931.324129732</v>
      </c>
      <c r="C25" s="8"/>
      <c r="D25" s="8">
        <v>12044.84</v>
      </c>
      <c r="E25" s="8">
        <v>0</v>
      </c>
      <c r="F25" s="8">
        <v>0</v>
      </c>
      <c r="G25" s="8">
        <v>0</v>
      </c>
      <c r="H25" s="8"/>
      <c r="I25" s="8">
        <v>8886.484129732</v>
      </c>
      <c r="J25" s="8">
        <v>0</v>
      </c>
      <c r="K25" s="8">
        <v>0</v>
      </c>
      <c r="L25" s="8">
        <v>0</v>
      </c>
      <c r="M25" s="8"/>
      <c r="N25" s="8">
        <v>0</v>
      </c>
      <c r="O25" s="8">
        <v>0</v>
      </c>
      <c r="P25" s="8"/>
      <c r="Q25" s="8">
        <v>0</v>
      </c>
      <c r="R25" s="8">
        <v>0</v>
      </c>
    </row>
    <row r="26" spans="1:18" ht="12" customHeight="1">
      <c r="A26" s="7" t="s">
        <v>49</v>
      </c>
      <c r="B26" s="8">
        <f t="shared" si="0"/>
        <v>37356.206274656</v>
      </c>
      <c r="C26" s="8"/>
      <c r="D26" s="8">
        <v>30927.293274656</v>
      </c>
      <c r="E26" s="8">
        <v>0</v>
      </c>
      <c r="F26" s="8">
        <v>0</v>
      </c>
      <c r="G26" s="8">
        <v>0</v>
      </c>
      <c r="H26" s="8"/>
      <c r="I26" s="8">
        <v>2128.913</v>
      </c>
      <c r="J26" s="8">
        <v>0</v>
      </c>
      <c r="K26" s="8">
        <v>0</v>
      </c>
      <c r="L26" s="8">
        <v>0</v>
      </c>
      <c r="M26" s="8"/>
      <c r="N26" s="8">
        <v>0</v>
      </c>
      <c r="O26" s="8">
        <v>4300</v>
      </c>
      <c r="P26" s="8"/>
      <c r="Q26" s="8">
        <v>0</v>
      </c>
      <c r="R26" s="8">
        <v>0</v>
      </c>
    </row>
    <row r="27" spans="1:18" ht="12" customHeight="1">
      <c r="A27" s="7" t="s">
        <v>50</v>
      </c>
      <c r="B27" s="8">
        <f>SUM(D27+E27+I27+J27+K27+L27+N27+O27)</f>
        <v>9573.76281516</v>
      </c>
      <c r="C27" s="8"/>
      <c r="D27" s="8">
        <v>2518.481</v>
      </c>
      <c r="E27" s="8">
        <v>1528.515</v>
      </c>
      <c r="F27" s="8">
        <v>0</v>
      </c>
      <c r="G27" s="8">
        <v>0</v>
      </c>
      <c r="H27" s="8"/>
      <c r="I27" s="8">
        <v>1217.49981516</v>
      </c>
      <c r="J27" s="8">
        <v>0</v>
      </c>
      <c r="K27" s="8">
        <v>201.335</v>
      </c>
      <c r="L27" s="8">
        <v>250.049</v>
      </c>
      <c r="M27" s="8"/>
      <c r="N27" s="8">
        <v>0</v>
      </c>
      <c r="O27" s="8">
        <v>3857.883</v>
      </c>
      <c r="P27" s="8"/>
      <c r="Q27" s="8">
        <v>0</v>
      </c>
      <c r="R27" s="8">
        <v>0</v>
      </c>
    </row>
    <row r="28" spans="1:18" ht="12" customHeight="1">
      <c r="A28" s="7" t="s">
        <v>22</v>
      </c>
      <c r="B28" s="8">
        <f aca="true" t="shared" si="1" ref="B28:B35">SUM(D28+E28+I28+J28+N28+O28)</f>
        <v>896.208</v>
      </c>
      <c r="C28" s="8"/>
      <c r="D28" s="8">
        <v>842.103</v>
      </c>
      <c r="E28" s="8">
        <v>0</v>
      </c>
      <c r="F28" s="8">
        <v>0</v>
      </c>
      <c r="G28" s="8">
        <v>0</v>
      </c>
      <c r="H28" s="8"/>
      <c r="I28" s="8">
        <v>54.105</v>
      </c>
      <c r="J28" s="8">
        <v>0</v>
      </c>
      <c r="K28" s="8">
        <v>0</v>
      </c>
      <c r="L28" s="8">
        <v>0</v>
      </c>
      <c r="M28" s="8"/>
      <c r="N28" s="8">
        <v>0</v>
      </c>
      <c r="O28" s="8">
        <v>0</v>
      </c>
      <c r="P28" s="8"/>
      <c r="Q28" s="8">
        <v>0</v>
      </c>
      <c r="R28" s="8">
        <v>0</v>
      </c>
    </row>
    <row r="29" spans="1:18" ht="12" customHeight="1">
      <c r="A29" s="7" t="s">
        <v>23</v>
      </c>
      <c r="B29" s="8">
        <f>SUM(D29+E29+I29+J29+K29+L29+O29+R29)</f>
        <v>2620.285</v>
      </c>
      <c r="C29" s="8"/>
      <c r="D29" s="8">
        <v>258.071</v>
      </c>
      <c r="E29" s="8">
        <v>560</v>
      </c>
      <c r="F29" s="8">
        <v>0</v>
      </c>
      <c r="G29" s="8">
        <v>0</v>
      </c>
      <c r="H29" s="8"/>
      <c r="I29" s="8">
        <v>433.062</v>
      </c>
      <c r="J29" s="8">
        <v>0</v>
      </c>
      <c r="K29" s="8">
        <v>25.003</v>
      </c>
      <c r="L29" s="8">
        <v>419.149</v>
      </c>
      <c r="M29" s="8"/>
      <c r="N29" s="8">
        <v>0</v>
      </c>
      <c r="O29" s="8">
        <v>0</v>
      </c>
      <c r="P29" s="8"/>
      <c r="Q29" s="8">
        <v>0</v>
      </c>
      <c r="R29" s="8">
        <v>925</v>
      </c>
    </row>
    <row r="30" spans="1:18" ht="12" customHeight="1">
      <c r="A30" s="7" t="s">
        <v>51</v>
      </c>
      <c r="B30" s="8">
        <f>SUM(D30+E30+I30+J30+K30+N30+O30+R30)</f>
        <v>32288.171472436</v>
      </c>
      <c r="C30" s="8"/>
      <c r="D30" s="8">
        <v>4101.301</v>
      </c>
      <c r="E30" s="8">
        <v>5456.572</v>
      </c>
      <c r="F30" s="8">
        <v>0</v>
      </c>
      <c r="G30" s="8">
        <v>0</v>
      </c>
      <c r="H30" s="8"/>
      <c r="I30" s="8">
        <v>6759.097</v>
      </c>
      <c r="J30" s="8">
        <v>2110.287</v>
      </c>
      <c r="K30" s="8">
        <v>13.328</v>
      </c>
      <c r="L30" s="8">
        <v>0</v>
      </c>
      <c r="M30" s="8"/>
      <c r="N30" s="8">
        <v>2413</v>
      </c>
      <c r="O30" s="8">
        <v>6434.586472436001</v>
      </c>
      <c r="P30" s="8"/>
      <c r="Q30" s="8">
        <v>0</v>
      </c>
      <c r="R30" s="8">
        <v>5000</v>
      </c>
    </row>
    <row r="31" spans="1:18" ht="12" customHeight="1">
      <c r="A31" s="7" t="s">
        <v>52</v>
      </c>
      <c r="B31" s="8">
        <f>SUM(D31+E31+F31+I31+J31+K31+N31+O31)</f>
        <v>4403.63</v>
      </c>
      <c r="C31" s="8"/>
      <c r="D31" s="8">
        <v>642.842</v>
      </c>
      <c r="E31" s="8">
        <v>0</v>
      </c>
      <c r="F31" s="8">
        <v>0.573</v>
      </c>
      <c r="G31" s="8">
        <v>0</v>
      </c>
      <c r="H31" s="8"/>
      <c r="I31" s="8">
        <v>658.486</v>
      </c>
      <c r="J31" s="8">
        <v>0</v>
      </c>
      <c r="K31" s="8">
        <v>60.467</v>
      </c>
      <c r="L31" s="8">
        <v>0</v>
      </c>
      <c r="M31" s="8"/>
      <c r="N31" s="8">
        <v>0</v>
      </c>
      <c r="O31" s="8">
        <v>3041.262</v>
      </c>
      <c r="P31" s="8"/>
      <c r="Q31" s="8">
        <v>0</v>
      </c>
      <c r="R31" s="8">
        <v>0</v>
      </c>
    </row>
    <row r="32" spans="1:18" ht="12" customHeight="1">
      <c r="A32" s="7" t="s">
        <v>33</v>
      </c>
      <c r="B32" s="8">
        <f t="shared" si="1"/>
        <v>8914.844000000001</v>
      </c>
      <c r="C32" s="8"/>
      <c r="D32" s="8">
        <v>6586.778</v>
      </c>
      <c r="E32" s="8">
        <v>0</v>
      </c>
      <c r="F32" s="8">
        <v>0</v>
      </c>
      <c r="G32" s="8">
        <v>0</v>
      </c>
      <c r="H32" s="8"/>
      <c r="I32" s="8">
        <v>2328.066</v>
      </c>
      <c r="J32" s="8">
        <v>0</v>
      </c>
      <c r="K32" s="8">
        <v>0</v>
      </c>
      <c r="L32" s="8">
        <v>0</v>
      </c>
      <c r="M32" s="8"/>
      <c r="N32" s="8">
        <v>0</v>
      </c>
      <c r="O32" s="8">
        <v>0</v>
      </c>
      <c r="P32" s="8"/>
      <c r="Q32" s="8">
        <v>0</v>
      </c>
      <c r="R32" s="8">
        <v>0</v>
      </c>
    </row>
    <row r="33" spans="1:18" ht="12" customHeight="1">
      <c r="A33" s="7" t="s">
        <v>20</v>
      </c>
      <c r="B33" s="8">
        <f t="shared" si="1"/>
        <v>2314.4860000000003</v>
      </c>
      <c r="C33" s="8"/>
      <c r="D33" s="8">
        <v>2202.293</v>
      </c>
      <c r="E33" s="8">
        <v>0</v>
      </c>
      <c r="F33" s="8">
        <v>0</v>
      </c>
      <c r="G33" s="8">
        <v>0</v>
      </c>
      <c r="H33" s="8"/>
      <c r="I33" s="8">
        <v>112.193</v>
      </c>
      <c r="J33" s="8">
        <v>0</v>
      </c>
      <c r="K33" s="8">
        <v>0</v>
      </c>
      <c r="L33" s="8">
        <v>0</v>
      </c>
      <c r="M33" s="8"/>
      <c r="N33" s="8">
        <v>0</v>
      </c>
      <c r="O33" s="8">
        <v>0</v>
      </c>
      <c r="P33" s="8"/>
      <c r="Q33" s="8">
        <v>0</v>
      </c>
      <c r="R33" s="8">
        <v>0</v>
      </c>
    </row>
    <row r="34" spans="1:18" s="17" customFormat="1" ht="12" customHeight="1">
      <c r="A34" s="7" t="s">
        <v>12</v>
      </c>
      <c r="B34" s="8">
        <f>SUM(D34+E34+I34+J34+K34+N34+O34)</f>
        <v>4861.658876348</v>
      </c>
      <c r="C34" s="8"/>
      <c r="D34" s="8">
        <v>533.721</v>
      </c>
      <c r="E34" s="8">
        <v>750</v>
      </c>
      <c r="F34" s="8">
        <v>0</v>
      </c>
      <c r="G34" s="8">
        <v>0</v>
      </c>
      <c r="H34" s="8"/>
      <c r="I34" s="8">
        <v>3516.407</v>
      </c>
      <c r="J34" s="8">
        <v>54.24687634800001</v>
      </c>
      <c r="K34" s="8">
        <v>7.284</v>
      </c>
      <c r="L34" s="8">
        <v>0</v>
      </c>
      <c r="M34" s="8"/>
      <c r="N34" s="8">
        <v>0</v>
      </c>
      <c r="O34" s="8">
        <v>0</v>
      </c>
      <c r="P34" s="8"/>
      <c r="Q34" s="8">
        <v>0</v>
      </c>
      <c r="R34" s="8">
        <v>0</v>
      </c>
    </row>
    <row r="35" spans="1:18" ht="12" customHeight="1">
      <c r="A35" s="7" t="s">
        <v>13</v>
      </c>
      <c r="B35" s="8">
        <f t="shared" si="1"/>
        <v>4529.651</v>
      </c>
      <c r="C35" s="8"/>
      <c r="D35" s="8">
        <v>4318.933</v>
      </c>
      <c r="E35" s="8">
        <v>0</v>
      </c>
      <c r="F35" s="8">
        <v>0</v>
      </c>
      <c r="G35" s="8">
        <v>0</v>
      </c>
      <c r="H35" s="8"/>
      <c r="I35" s="8">
        <v>210.718</v>
      </c>
      <c r="J35" s="8">
        <v>0</v>
      </c>
      <c r="K35" s="8">
        <v>0</v>
      </c>
      <c r="L35" s="8">
        <v>0</v>
      </c>
      <c r="M35" s="8"/>
      <c r="N35" s="8">
        <v>0</v>
      </c>
      <c r="O35" s="8">
        <v>0</v>
      </c>
      <c r="P35" s="8"/>
      <c r="Q35" s="8">
        <v>0</v>
      </c>
      <c r="R35" s="8">
        <v>0</v>
      </c>
    </row>
    <row r="36" spans="1:18" ht="12" customHeight="1">
      <c r="A36" s="7" t="s">
        <v>34</v>
      </c>
      <c r="B36" s="8">
        <f>SUM(D36+E36+I36+J36+N36+O36+R36)</f>
        <v>4687.20527052</v>
      </c>
      <c r="C36" s="8"/>
      <c r="D36" s="8">
        <v>2620.346</v>
      </c>
      <c r="E36" s="8">
        <v>0</v>
      </c>
      <c r="F36" s="8">
        <v>0</v>
      </c>
      <c r="G36" s="8">
        <v>0</v>
      </c>
      <c r="H36" s="8"/>
      <c r="I36" s="8">
        <v>1270.78627052</v>
      </c>
      <c r="J36" s="8">
        <v>0</v>
      </c>
      <c r="K36" s="8">
        <v>0</v>
      </c>
      <c r="L36" s="8">
        <v>0</v>
      </c>
      <c r="M36" s="8"/>
      <c r="N36" s="8">
        <v>0</v>
      </c>
      <c r="O36" s="8">
        <v>0</v>
      </c>
      <c r="P36" s="8"/>
      <c r="Q36" s="8">
        <v>0</v>
      </c>
      <c r="R36" s="8">
        <v>796.073</v>
      </c>
    </row>
    <row r="37" spans="1:18" ht="12" customHeight="1">
      <c r="A37" s="7" t="s">
        <v>14</v>
      </c>
      <c r="B37" s="8">
        <f>SUM(D37+E37+I37+J37+N37+O37+Q37+R37)</f>
        <v>12243.572737608</v>
      </c>
      <c r="C37" s="8"/>
      <c r="D37" s="8">
        <v>5804.91</v>
      </c>
      <c r="E37" s="8">
        <v>327.005</v>
      </c>
      <c r="F37" s="8">
        <v>0</v>
      </c>
      <c r="G37" s="8">
        <v>0</v>
      </c>
      <c r="H37" s="8"/>
      <c r="I37" s="8">
        <v>1453.699737608</v>
      </c>
      <c r="J37" s="8">
        <v>0</v>
      </c>
      <c r="K37" s="8">
        <v>0</v>
      </c>
      <c r="L37" s="8">
        <v>0</v>
      </c>
      <c r="M37" s="8"/>
      <c r="N37" s="8">
        <v>0</v>
      </c>
      <c r="O37" s="8">
        <v>0</v>
      </c>
      <c r="P37" s="8"/>
      <c r="Q37" s="8">
        <v>239.256</v>
      </c>
      <c r="R37" s="8">
        <v>4418.702</v>
      </c>
    </row>
    <row r="38" spans="1:18" ht="12" customHeight="1">
      <c r="A38" s="9" t="s">
        <v>15</v>
      </c>
      <c r="B38" s="8">
        <f aca="true" t="shared" si="2" ref="B38:B43">SUM(D38+E38+I38+J38+N38+O38)</f>
        <v>2037.017</v>
      </c>
      <c r="C38" s="8"/>
      <c r="D38" s="8">
        <v>1871.775</v>
      </c>
      <c r="E38" s="8">
        <v>0</v>
      </c>
      <c r="F38" s="8">
        <v>0</v>
      </c>
      <c r="G38" s="8">
        <v>0</v>
      </c>
      <c r="H38" s="8"/>
      <c r="I38" s="8">
        <v>165.242</v>
      </c>
      <c r="J38" s="8">
        <v>0</v>
      </c>
      <c r="K38" s="8">
        <v>0</v>
      </c>
      <c r="L38" s="8">
        <v>0</v>
      </c>
      <c r="M38" s="8"/>
      <c r="N38" s="8">
        <v>0</v>
      </c>
      <c r="O38" s="8">
        <v>0</v>
      </c>
      <c r="P38" s="8"/>
      <c r="Q38" s="8">
        <v>0</v>
      </c>
      <c r="R38" s="8">
        <v>0</v>
      </c>
    </row>
    <row r="39" spans="1:18" ht="12" customHeight="1">
      <c r="A39" s="7" t="s">
        <v>57</v>
      </c>
      <c r="B39" s="8">
        <f>SUM(D39+E39+I39+J39+N39+O39+R39)</f>
        <v>9134.007</v>
      </c>
      <c r="C39" s="8"/>
      <c r="D39" s="8">
        <v>1365.949</v>
      </c>
      <c r="E39" s="8">
        <v>0</v>
      </c>
      <c r="F39" s="8">
        <v>0</v>
      </c>
      <c r="G39" s="8">
        <v>0</v>
      </c>
      <c r="H39" s="8"/>
      <c r="I39" s="8">
        <v>1768.058</v>
      </c>
      <c r="J39" s="8">
        <v>0</v>
      </c>
      <c r="K39" s="8">
        <v>0</v>
      </c>
      <c r="L39" s="8">
        <v>0</v>
      </c>
      <c r="M39" s="8"/>
      <c r="N39" s="8">
        <v>0</v>
      </c>
      <c r="O39" s="8">
        <v>0</v>
      </c>
      <c r="P39" s="8"/>
      <c r="Q39" s="8">
        <v>0</v>
      </c>
      <c r="R39" s="8">
        <v>6000</v>
      </c>
    </row>
    <row r="40" spans="1:18" ht="12" customHeight="1">
      <c r="A40" s="7" t="s">
        <v>16</v>
      </c>
      <c r="B40" s="8">
        <f t="shared" si="2"/>
        <v>0</v>
      </c>
      <c r="C40" s="8"/>
      <c r="D40" s="8">
        <v>0</v>
      </c>
      <c r="E40" s="8">
        <v>0</v>
      </c>
      <c r="F40" s="8">
        <v>0</v>
      </c>
      <c r="G40" s="8">
        <v>0</v>
      </c>
      <c r="H40" s="8"/>
      <c r="I40" s="8">
        <v>0</v>
      </c>
      <c r="J40" s="8">
        <v>0</v>
      </c>
      <c r="K40" s="8">
        <v>0</v>
      </c>
      <c r="L40" s="8">
        <v>0</v>
      </c>
      <c r="M40" s="8"/>
      <c r="N40" s="8">
        <v>0</v>
      </c>
      <c r="O40" s="8">
        <v>0</v>
      </c>
      <c r="P40" s="8"/>
      <c r="Q40" s="8">
        <v>0</v>
      </c>
      <c r="R40" s="8">
        <v>0</v>
      </c>
    </row>
    <row r="41" spans="1:18" ht="12" customHeight="1">
      <c r="A41" s="7" t="s">
        <v>58</v>
      </c>
      <c r="B41" s="8">
        <f>SUM(D41+E41+I41+J41+K41+N41+O41)</f>
        <v>9288.920999999998</v>
      </c>
      <c r="C41" s="8"/>
      <c r="D41" s="8">
        <v>50.87</v>
      </c>
      <c r="E41" s="8">
        <v>0</v>
      </c>
      <c r="F41" s="8">
        <v>0</v>
      </c>
      <c r="G41" s="8">
        <v>0</v>
      </c>
      <c r="H41" s="8"/>
      <c r="I41" s="8">
        <v>743.752</v>
      </c>
      <c r="J41" s="8">
        <v>0</v>
      </c>
      <c r="K41" s="8">
        <v>139.251</v>
      </c>
      <c r="L41" s="8">
        <v>0</v>
      </c>
      <c r="M41" s="8"/>
      <c r="N41" s="8">
        <v>1295.264</v>
      </c>
      <c r="O41" s="8">
        <v>7059.784</v>
      </c>
      <c r="P41" s="8"/>
      <c r="Q41" s="8">
        <v>0</v>
      </c>
      <c r="R41" s="8">
        <v>0</v>
      </c>
    </row>
    <row r="42" spans="1:18" ht="12" customHeight="1">
      <c r="A42" s="7" t="s">
        <v>26</v>
      </c>
      <c r="B42" s="8">
        <f t="shared" si="2"/>
        <v>1898.039957552</v>
      </c>
      <c r="C42" s="8"/>
      <c r="D42" s="8">
        <v>1751.291</v>
      </c>
      <c r="E42" s="8">
        <v>0</v>
      </c>
      <c r="F42" s="8">
        <v>0</v>
      </c>
      <c r="G42" s="8">
        <v>0</v>
      </c>
      <c r="H42" s="8"/>
      <c r="I42" s="8">
        <v>146.74895755199998</v>
      </c>
      <c r="J42" s="8">
        <v>0</v>
      </c>
      <c r="K42" s="8">
        <v>0</v>
      </c>
      <c r="L42" s="8">
        <v>0</v>
      </c>
      <c r="M42" s="8"/>
      <c r="N42" s="8">
        <v>0</v>
      </c>
      <c r="O42" s="8">
        <v>0</v>
      </c>
      <c r="P42" s="8"/>
      <c r="Q42" s="8">
        <v>0</v>
      </c>
      <c r="R42" s="8">
        <v>0</v>
      </c>
    </row>
    <row r="43" spans="1:18" ht="12" customHeight="1">
      <c r="A43" s="7" t="s">
        <v>17</v>
      </c>
      <c r="B43" s="8">
        <f t="shared" si="2"/>
        <v>718.193</v>
      </c>
      <c r="C43" s="8"/>
      <c r="D43" s="8">
        <v>396.422</v>
      </c>
      <c r="E43" s="8">
        <v>0</v>
      </c>
      <c r="F43" s="8">
        <v>0</v>
      </c>
      <c r="G43" s="8">
        <v>0</v>
      </c>
      <c r="H43" s="8"/>
      <c r="I43" s="8">
        <v>321.771</v>
      </c>
      <c r="J43" s="8">
        <v>0</v>
      </c>
      <c r="K43" s="8">
        <v>0</v>
      </c>
      <c r="L43" s="8">
        <v>0</v>
      </c>
      <c r="M43" s="8"/>
      <c r="N43" s="8">
        <v>0</v>
      </c>
      <c r="O43" s="8">
        <v>0</v>
      </c>
      <c r="P43" s="8"/>
      <c r="Q43" s="8">
        <v>0</v>
      </c>
      <c r="R43" s="8">
        <v>0</v>
      </c>
    </row>
    <row r="44" spans="1:18" ht="3" customHeight="1" thickBot="1">
      <c r="A44" s="1"/>
      <c r="B44" s="2"/>
      <c r="C44" s="2"/>
      <c r="D44" s="2"/>
      <c r="E44" s="2"/>
      <c r="F44" s="2"/>
      <c r="G44" s="2"/>
      <c r="H44" s="2"/>
      <c r="I44" s="2"/>
      <c r="J44" s="2"/>
      <c r="K44" s="2"/>
      <c r="L44" s="2"/>
      <c r="M44" s="2"/>
      <c r="N44" s="2"/>
      <c r="O44" s="2"/>
      <c r="P44" s="2"/>
      <c r="Q44" s="2"/>
      <c r="R44" s="2"/>
    </row>
    <row r="45" spans="1:18" ht="24" customHeight="1">
      <c r="A45" s="34" t="s">
        <v>44</v>
      </c>
      <c r="B45" s="34"/>
      <c r="C45" s="34"/>
      <c r="D45" s="34"/>
      <c r="E45" s="34"/>
      <c r="F45" s="34"/>
      <c r="G45" s="34"/>
      <c r="H45" s="34"/>
      <c r="I45" s="34"/>
      <c r="J45" s="34"/>
      <c r="K45" s="34"/>
      <c r="L45" s="34"/>
      <c r="M45" s="34"/>
      <c r="N45" s="34"/>
      <c r="O45" s="34"/>
      <c r="P45" s="34"/>
      <c r="Q45" s="34"/>
      <c r="R45" s="34"/>
    </row>
    <row r="46" spans="1:18" ht="12" customHeight="1">
      <c r="A46" s="32" t="s">
        <v>39</v>
      </c>
      <c r="B46" s="33"/>
      <c r="C46" s="33"/>
      <c r="D46" s="33"/>
      <c r="E46" s="33"/>
      <c r="F46" s="33"/>
      <c r="G46" s="33"/>
      <c r="H46" s="33"/>
      <c r="I46" s="33"/>
      <c r="J46" s="33"/>
      <c r="K46" s="33"/>
      <c r="L46" s="33"/>
      <c r="M46" s="33"/>
      <c r="N46" s="33"/>
      <c r="O46" s="33"/>
      <c r="P46" s="33"/>
      <c r="Q46" s="33"/>
      <c r="R46" s="33"/>
    </row>
    <row r="47" spans="1:18" ht="12" customHeight="1">
      <c r="A47" s="20" t="s">
        <v>45</v>
      </c>
      <c r="B47" s="20"/>
      <c r="C47" s="20"/>
      <c r="D47" s="20"/>
      <c r="E47" s="20"/>
      <c r="F47" s="20"/>
      <c r="G47" s="20"/>
      <c r="H47" s="20"/>
      <c r="I47" s="20"/>
      <c r="J47" s="20"/>
      <c r="K47" s="20"/>
      <c r="L47" s="20"/>
      <c r="M47" s="20"/>
      <c r="N47" s="20"/>
      <c r="O47" s="20"/>
      <c r="P47" s="20"/>
      <c r="Q47" s="20"/>
      <c r="R47" s="20"/>
    </row>
    <row r="48" spans="1:18" ht="12" customHeight="1">
      <c r="A48" s="21" t="s">
        <v>46</v>
      </c>
      <c r="B48" s="21"/>
      <c r="C48" s="21"/>
      <c r="D48" s="21"/>
      <c r="E48" s="21"/>
      <c r="F48" s="21"/>
      <c r="G48" s="21"/>
      <c r="H48" s="21"/>
      <c r="I48" s="21"/>
      <c r="J48" s="21"/>
      <c r="K48" s="21"/>
      <c r="L48" s="21"/>
      <c r="M48" s="21"/>
      <c r="N48" s="21"/>
      <c r="O48" s="21"/>
      <c r="P48" s="21"/>
      <c r="Q48" s="21"/>
      <c r="R48" s="21"/>
    </row>
    <row r="49" spans="1:21" ht="12" customHeight="1">
      <c r="A49" s="20" t="s">
        <v>47</v>
      </c>
      <c r="B49" s="20"/>
      <c r="C49" s="20"/>
      <c r="D49" s="20"/>
      <c r="E49" s="20"/>
      <c r="F49" s="20"/>
      <c r="G49" s="20"/>
      <c r="H49" s="20"/>
      <c r="I49" s="20"/>
      <c r="J49" s="20"/>
      <c r="K49" s="20"/>
      <c r="L49" s="20"/>
      <c r="M49" s="20"/>
      <c r="N49" s="20"/>
      <c r="O49" s="20"/>
      <c r="P49" s="20"/>
      <c r="Q49" s="20"/>
      <c r="R49" s="20"/>
      <c r="S49" s="20"/>
      <c r="T49" s="20"/>
      <c r="U49" s="20"/>
    </row>
    <row r="50" spans="1:21" ht="12" customHeight="1">
      <c r="A50" s="21" t="s">
        <v>53</v>
      </c>
      <c r="B50" s="21"/>
      <c r="C50" s="21"/>
      <c r="D50" s="21"/>
      <c r="E50" s="21"/>
      <c r="F50" s="21"/>
      <c r="G50" s="21"/>
      <c r="H50" s="21"/>
      <c r="I50" s="21"/>
      <c r="J50" s="21"/>
      <c r="K50" s="21"/>
      <c r="L50" s="21"/>
      <c r="M50" s="21"/>
      <c r="N50" s="21"/>
      <c r="O50" s="21"/>
      <c r="P50" s="21"/>
      <c r="Q50" s="21"/>
      <c r="R50" s="21"/>
      <c r="S50" s="18"/>
      <c r="T50" s="18"/>
      <c r="U50" s="18"/>
    </row>
    <row r="51" spans="1:18" ht="12" customHeight="1">
      <c r="A51" s="21" t="s">
        <v>54</v>
      </c>
      <c r="B51" s="21"/>
      <c r="C51" s="21"/>
      <c r="D51" s="21"/>
      <c r="E51" s="21"/>
      <c r="F51" s="21"/>
      <c r="G51" s="21"/>
      <c r="H51" s="21"/>
      <c r="I51" s="21"/>
      <c r="J51" s="21"/>
      <c r="K51" s="21"/>
      <c r="L51" s="21"/>
      <c r="M51" s="21"/>
      <c r="N51" s="21"/>
      <c r="O51" s="21"/>
      <c r="P51" s="21"/>
      <c r="Q51" s="21"/>
      <c r="R51" s="21"/>
    </row>
    <row r="52" spans="1:18" ht="12" customHeight="1">
      <c r="A52" s="22" t="s">
        <v>55</v>
      </c>
      <c r="B52" s="22"/>
      <c r="C52" s="22"/>
      <c r="D52" s="22"/>
      <c r="E52" s="22"/>
      <c r="F52" s="22"/>
      <c r="G52" s="22"/>
      <c r="H52" s="22"/>
      <c r="I52" s="22"/>
      <c r="J52" s="22"/>
      <c r="K52" s="22"/>
      <c r="L52" s="22"/>
      <c r="M52" s="22"/>
      <c r="N52" s="22"/>
      <c r="O52" s="22"/>
      <c r="P52" s="22"/>
      <c r="Q52" s="22"/>
      <c r="R52" s="22"/>
    </row>
    <row r="53" spans="1:18" ht="12" customHeight="1">
      <c r="A53" s="22" t="s">
        <v>56</v>
      </c>
      <c r="B53" s="22"/>
      <c r="C53" s="22"/>
      <c r="D53" s="22"/>
      <c r="E53" s="22"/>
      <c r="F53" s="22"/>
      <c r="G53" s="22"/>
      <c r="H53" s="22"/>
      <c r="I53" s="22"/>
      <c r="J53" s="22"/>
      <c r="K53" s="22"/>
      <c r="L53" s="22"/>
      <c r="M53" s="22"/>
      <c r="N53" s="22"/>
      <c r="O53" s="22"/>
      <c r="P53" s="22"/>
      <c r="Q53" s="22"/>
      <c r="R53" s="22"/>
    </row>
    <row r="54" spans="1:18" ht="12" customHeight="1">
      <c r="A54" s="22" t="s">
        <v>60</v>
      </c>
      <c r="B54" s="22"/>
      <c r="C54" s="22"/>
      <c r="D54" s="22"/>
      <c r="E54" s="22"/>
      <c r="F54" s="22"/>
      <c r="G54" s="22"/>
      <c r="H54" s="22"/>
      <c r="I54" s="22"/>
      <c r="J54" s="22"/>
      <c r="K54" s="22"/>
      <c r="L54" s="22"/>
      <c r="M54" s="22"/>
      <c r="N54" s="22"/>
      <c r="O54" s="22"/>
      <c r="P54" s="22"/>
      <c r="Q54" s="22"/>
      <c r="R54" s="22"/>
    </row>
    <row r="55" spans="1:18" ht="12" customHeight="1">
      <c r="A55" s="20" t="s">
        <v>59</v>
      </c>
      <c r="B55" s="20"/>
      <c r="C55" s="20"/>
      <c r="D55" s="20"/>
      <c r="E55" s="20"/>
      <c r="F55" s="20"/>
      <c r="G55" s="20"/>
      <c r="H55" s="20"/>
      <c r="I55" s="20"/>
      <c r="J55" s="20"/>
      <c r="K55" s="20"/>
      <c r="L55" s="20"/>
      <c r="M55" s="20"/>
      <c r="N55" s="20"/>
      <c r="O55" s="20"/>
      <c r="P55" s="20"/>
      <c r="Q55" s="20"/>
      <c r="R55" s="20"/>
    </row>
    <row r="56" spans="1:18" ht="13.5" customHeight="1">
      <c r="A56" s="35" t="s">
        <v>19</v>
      </c>
      <c r="B56" s="20"/>
      <c r="C56" s="20"/>
      <c r="D56" s="20"/>
      <c r="E56" s="20"/>
      <c r="F56" s="20"/>
      <c r="G56" s="20"/>
      <c r="H56" s="20"/>
      <c r="I56" s="20"/>
      <c r="J56" s="20"/>
      <c r="K56" s="20"/>
      <c r="L56" s="20"/>
      <c r="M56" s="20"/>
      <c r="N56" s="20"/>
      <c r="O56" s="20"/>
      <c r="P56" s="20"/>
      <c r="Q56" s="20"/>
      <c r="R56" s="20"/>
    </row>
    <row r="57" spans="1:18" ht="13.5" customHeight="1">
      <c r="A57" s="35"/>
      <c r="B57" s="20"/>
      <c r="C57" s="20"/>
      <c r="D57" s="20"/>
      <c r="E57" s="20"/>
      <c r="F57" s="20"/>
      <c r="G57" s="20"/>
      <c r="H57" s="20"/>
      <c r="I57" s="20"/>
      <c r="J57" s="20"/>
      <c r="K57" s="20"/>
      <c r="L57" s="20"/>
      <c r="M57" s="20"/>
      <c r="N57" s="20"/>
      <c r="O57" s="20"/>
      <c r="P57" s="20"/>
      <c r="Q57" s="20"/>
      <c r="R57" s="20"/>
    </row>
    <row r="58" spans="1:18" ht="10.5" customHeight="1">
      <c r="A58" s="31"/>
      <c r="B58" s="31"/>
      <c r="C58" s="31"/>
      <c r="D58" s="31"/>
      <c r="E58" s="31"/>
      <c r="F58" s="31"/>
      <c r="G58" s="31"/>
      <c r="H58" s="31"/>
      <c r="I58" s="31"/>
      <c r="J58" s="31"/>
      <c r="K58" s="31"/>
      <c r="L58" s="31"/>
      <c r="M58" s="31"/>
      <c r="N58" s="31"/>
      <c r="O58" s="31"/>
      <c r="P58" s="31"/>
      <c r="Q58" s="31"/>
      <c r="R58" s="31"/>
    </row>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row r="80" ht="12.75"/>
    <row r="81" ht="12.75"/>
    <row r="82" ht="12.75"/>
    <row r="83" ht="12.75"/>
    <row r="84" ht="12.75"/>
    <row r="85" ht="12.75"/>
    <row r="86" ht="12.75"/>
    <row r="87" ht="12.75"/>
    <row r="88" ht="12.75"/>
    <row r="89" ht="12.75"/>
    <row r="90" ht="12.75"/>
    <row r="91" ht="12.75"/>
  </sheetData>
  <sheetProtection/>
  <mergeCells count="25">
    <mergeCell ref="A58:R58"/>
    <mergeCell ref="A46:R46"/>
    <mergeCell ref="A45:R45"/>
    <mergeCell ref="A47:R47"/>
    <mergeCell ref="A53:R53"/>
    <mergeCell ref="A57:R57"/>
    <mergeCell ref="A56:R56"/>
    <mergeCell ref="A50:R50"/>
    <mergeCell ref="A1:R1"/>
    <mergeCell ref="A4:R4"/>
    <mergeCell ref="A5:R5"/>
    <mergeCell ref="A6:A8"/>
    <mergeCell ref="A2:R2"/>
    <mergeCell ref="A3:R3"/>
    <mergeCell ref="N6:O6"/>
    <mergeCell ref="B6:B8"/>
    <mergeCell ref="Q6:R6"/>
    <mergeCell ref="D6:G6"/>
    <mergeCell ref="I6:L6"/>
    <mergeCell ref="A55:R55"/>
    <mergeCell ref="A51:R51"/>
    <mergeCell ref="A52:R52"/>
    <mergeCell ref="A48:R48"/>
    <mergeCell ref="A49:U49"/>
    <mergeCell ref="A54:R54"/>
  </mergeCells>
  <printOptions horizontalCentered="1"/>
  <pageMargins left="0.3937007874015748" right="0.3937007874015748" top="0.7874015748031497" bottom="0.7874015748031497" header="0" footer="0"/>
  <pageSetup fitToHeight="1" fitToWidth="1" horizontalDpi="600" verticalDpi="600" orientation="portrait"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2010-05-25T15:15:18Z</cp:lastPrinted>
  <dcterms:created xsi:type="dcterms:W3CDTF">2003-08-22T22:18:18Z</dcterms:created>
  <dcterms:modified xsi:type="dcterms:W3CDTF">2023-01-24T17:25:00Z</dcterms:modified>
  <cp:category/>
  <cp:version/>
  <cp:contentType/>
  <cp:contentStatus/>
</cp:coreProperties>
</file>