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RPU\2022\4T\Cambios trimestrales\Notas\2011\4\"/>
    </mc:Choice>
  </mc:AlternateContent>
  <bookViews>
    <workbookView xWindow="0" yWindow="0" windowWidth="28800" windowHeight="12300"/>
  </bookViews>
  <sheets>
    <sheet name="Hoja 1" sheetId="1" r:id="rId1"/>
  </sheets>
  <externalReferences>
    <externalReference r:id="rId2"/>
    <externalReference r:id="rId3"/>
    <externalReference r:id="rId4"/>
    <externalReference r:id="rId5"/>
    <externalReference r:id="rId6"/>
  </externalReferences>
  <definedNames>
    <definedName name="Alta">[1]CATALOGOS!$J$1:$J$6</definedName>
    <definedName name="_xlnm.Print_Area" localSheetId="0">'Hoja 1'!$C$1:$Q$40</definedName>
    <definedName name="_xlnm.Database">#REF!</definedName>
    <definedName name="concentrado">#REF!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D40" i="1" l="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Q7" i="1"/>
  <c r="P7" i="1"/>
  <c r="N7" i="1"/>
  <c r="M7" i="1"/>
  <c r="L7" i="1"/>
  <c r="J7" i="1"/>
  <c r="I7" i="1"/>
  <c r="G7" i="1"/>
  <c r="F7" i="1"/>
  <c r="E7" i="1"/>
  <c r="D7" i="1"/>
</calcChain>
</file>

<file path=xl/sharedStrings.xml><?xml version="1.0" encoding="utf-8"?>
<sst xmlns="http://schemas.openxmlformats.org/spreadsheetml/2006/main" count="128" uniqueCount="103">
  <si>
    <t>Saldos al 31 de Diciembre  de 2011</t>
  </si>
  <si>
    <t>(Millones de pesos)</t>
  </si>
  <si>
    <t>Gobierno de la Entidad Federativa</t>
  </si>
  <si>
    <t>Organismos Estatales</t>
  </si>
  <si>
    <t>Municipios</t>
  </si>
  <si>
    <t>Organismos Municipales</t>
  </si>
  <si>
    <t>Total</t>
  </si>
  <si>
    <t>Participaciones</t>
  </si>
  <si>
    <t>Aportaciones</t>
  </si>
  <si>
    <t>Ingresos Propios</t>
  </si>
  <si>
    <t>T  O  T  A  L</t>
  </si>
  <si>
    <t>01</t>
  </si>
  <si>
    <t>Aguascalientes</t>
  </si>
  <si>
    <t>02</t>
  </si>
  <si>
    <t>Baja California</t>
  </si>
  <si>
    <t>03</t>
  </si>
  <si>
    <t>Baja California Sur</t>
  </si>
  <si>
    <t>04</t>
  </si>
  <si>
    <t>Campeche</t>
  </si>
  <si>
    <t>05</t>
  </si>
  <si>
    <t>Coahuila</t>
  </si>
  <si>
    <r>
      <t>Coahuila</t>
    </r>
    <r>
      <rPr>
        <vertAlign val="superscript"/>
        <sz val="8"/>
        <rFont val="Arial"/>
        <family val="2"/>
      </rPr>
      <t xml:space="preserve"> </t>
    </r>
  </si>
  <si>
    <t>06</t>
  </si>
  <si>
    <t>Colima</t>
  </si>
  <si>
    <t>07</t>
  </si>
  <si>
    <t>Chiapas</t>
  </si>
  <si>
    <r>
      <t>Chiapas</t>
    </r>
    <r>
      <rPr>
        <vertAlign val="superscript"/>
        <sz val="8"/>
        <rFont val="Arial"/>
        <family val="2"/>
      </rPr>
      <t xml:space="preserve"> 1_/ 2_/</t>
    </r>
  </si>
  <si>
    <t>08</t>
  </si>
  <si>
    <t>Chihuahua</t>
  </si>
  <si>
    <r>
      <t xml:space="preserve">Chihuahua </t>
    </r>
    <r>
      <rPr>
        <vertAlign val="superscript"/>
        <sz val="8"/>
        <rFont val="Arial"/>
        <family val="2"/>
      </rPr>
      <t xml:space="preserve"> 3_/</t>
    </r>
  </si>
  <si>
    <t>09</t>
  </si>
  <si>
    <t>Distrito Federal</t>
  </si>
  <si>
    <r>
      <t xml:space="preserve">Distrito Federal </t>
    </r>
    <r>
      <rPr>
        <vertAlign val="superscript"/>
        <sz val="8"/>
        <rFont val="Arial"/>
        <family val="2"/>
      </rPr>
      <t>4_/</t>
    </r>
  </si>
  <si>
    <t>10</t>
  </si>
  <si>
    <t>Durango</t>
  </si>
  <si>
    <t>11</t>
  </si>
  <si>
    <t>Guanajuato</t>
  </si>
  <si>
    <t>12</t>
  </si>
  <si>
    <t>Guerrero</t>
  </si>
  <si>
    <t xml:space="preserve">Guerrero </t>
  </si>
  <si>
    <t>13</t>
  </si>
  <si>
    <t>Hidalgo</t>
  </si>
  <si>
    <t>14</t>
  </si>
  <si>
    <t>Jalisco</t>
  </si>
  <si>
    <t>15</t>
  </si>
  <si>
    <t>México</t>
  </si>
  <si>
    <r>
      <t xml:space="preserve">México </t>
    </r>
    <r>
      <rPr>
        <vertAlign val="superscript"/>
        <sz val="8"/>
        <rFont val="Arial"/>
        <family val="2"/>
      </rPr>
      <t>5_/</t>
    </r>
  </si>
  <si>
    <t>16</t>
  </si>
  <si>
    <t>Michoacán</t>
  </si>
  <si>
    <r>
      <t>Michoacán</t>
    </r>
    <r>
      <rPr>
        <vertAlign val="superscript"/>
        <sz val="8"/>
        <rFont val="Arial"/>
        <family val="2"/>
      </rPr>
      <t xml:space="preserve"> 6_/</t>
    </r>
  </si>
  <si>
    <t>17</t>
  </si>
  <si>
    <t>Morelos</t>
  </si>
  <si>
    <t>18</t>
  </si>
  <si>
    <t>Nayarit</t>
  </si>
  <si>
    <r>
      <t xml:space="preserve">Nayarit </t>
    </r>
    <r>
      <rPr>
        <vertAlign val="superscript"/>
        <sz val="8"/>
        <rFont val="Arial"/>
        <family val="2"/>
      </rPr>
      <t>7_/</t>
    </r>
  </si>
  <si>
    <t>19</t>
  </si>
  <si>
    <t>Nuevo León</t>
  </si>
  <si>
    <r>
      <t>Nuevo León</t>
    </r>
    <r>
      <rPr>
        <vertAlign val="superscript"/>
        <sz val="8"/>
        <rFont val="Arial"/>
        <family val="2"/>
      </rPr>
      <t xml:space="preserve">  1_/8_/</t>
    </r>
  </si>
  <si>
    <t>20</t>
  </si>
  <si>
    <t>Oaxaca</t>
  </si>
  <si>
    <r>
      <t>Oaxaca</t>
    </r>
    <r>
      <rPr>
        <vertAlign val="superscript"/>
        <sz val="8"/>
        <rFont val="Arial"/>
        <family val="2"/>
      </rPr>
      <t xml:space="preserve"> 9_/</t>
    </r>
  </si>
  <si>
    <t>21</t>
  </si>
  <si>
    <t>Puebla</t>
  </si>
  <si>
    <t>22</t>
  </si>
  <si>
    <t>Querétaro</t>
  </si>
  <si>
    <t>23</t>
  </si>
  <si>
    <t>Quintana Roo</t>
  </si>
  <si>
    <t xml:space="preserve">Quintana Roo </t>
  </si>
  <si>
    <t>24</t>
  </si>
  <si>
    <t>San Luis Potosí</t>
  </si>
  <si>
    <t>25</t>
  </si>
  <si>
    <t xml:space="preserve">Sinaloa </t>
  </si>
  <si>
    <t>26</t>
  </si>
  <si>
    <t>Sonora</t>
  </si>
  <si>
    <t>27</t>
  </si>
  <si>
    <t>Tabasco</t>
  </si>
  <si>
    <t>28</t>
  </si>
  <si>
    <t>Tamaulipas</t>
  </si>
  <si>
    <r>
      <t xml:space="preserve">Tamaulipas </t>
    </r>
    <r>
      <rPr>
        <vertAlign val="superscript"/>
        <sz val="8"/>
        <rFont val="Arial"/>
        <family val="2"/>
      </rPr>
      <t>10_/</t>
    </r>
  </si>
  <si>
    <t>29</t>
  </si>
  <si>
    <t>Tlaxcala</t>
  </si>
  <si>
    <r>
      <t xml:space="preserve">Tlaxcala </t>
    </r>
    <r>
      <rPr>
        <vertAlign val="superscript"/>
        <sz val="8"/>
        <rFont val="Arial"/>
        <family val="2"/>
      </rPr>
      <t>1_/</t>
    </r>
  </si>
  <si>
    <t>30</t>
  </si>
  <si>
    <t>Veracruz</t>
  </si>
  <si>
    <r>
      <t>Veracruz</t>
    </r>
    <r>
      <rPr>
        <vertAlign val="superscript"/>
        <sz val="8"/>
        <rFont val="Arial"/>
        <family val="2"/>
      </rPr>
      <t xml:space="preserve">  11_/</t>
    </r>
  </si>
  <si>
    <t>31</t>
  </si>
  <si>
    <t>Yucatán</t>
  </si>
  <si>
    <t>32</t>
  </si>
  <si>
    <t>Zacatecas</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</si>
  <si>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de la Ley de Coordinación Fiscal y algunas otras Obligaciones reportadas por las Entidades Federativas. Incluye las obligaciones inscritas de sus organismos paraestatales y paramunicipales. Las cifras pueden variar debido al redondeo.</t>
  </si>
  <si>
    <t>1_/ Incluye estimaciones para algunas obligaciones.</t>
  </si>
  <si>
    <t xml:space="preserve">2_/ El saldo total de las obligaciones financieras del Gobierno del Estado de Chiapas incluye dos emisiones bursátiles con ingresos derivados de la recaudación del Impuesto sobre Nóminas. </t>
  </si>
  <si>
    <t>3_/ El saldo total de las obligaciones financieras del Gobierno del Estado de Chihuahua incluye seis emisiones en bonos carreteros, garantizados cinco de ellos con fuente de pago propia, y el sexto cuenta con fuente de pago el ISN. Afectando como garantía de pago un porcentaje de las participaciones federales.</t>
  </si>
  <si>
    <t>4_/ El saldo de las obligaciones financieras del Gobierno del Distrito Federal incluye nueve emisiones bursátiles garantizadas con participaciones.</t>
  </si>
  <si>
    <t>5_/ El saldo de las obligaciones financieras del Gobierno del Estado de México incluye una emisión bursátil garantizada con los ingresos futuros del Instituto de la Función Registral del Estado de México (IFREM).</t>
  </si>
  <si>
    <t>6_/ El saldo total de las obligaciones financieras del Gobierno del Estado de Michoacán incluye una emisión bursátil garantizada con los ingresos derivados del Impuesto sobre Nóminas.</t>
  </si>
  <si>
    <t>7_/ El saldo total de las obligaciones financieras de Nayarit incluye estimaciones para algunos créditos de gobiernos municipales.</t>
  </si>
  <si>
    <t xml:space="preserve">8_/ El saldo total de las obligaciones financieras del Gobierno del Estado de Nuevo León incluye tres emisiones bursátiles del Gobierno del Estado garantizada con ingresos propios, una emisión bursátil del Instituto de Control Vehicular y una emisión bursátil de la Red Estatal de Autopistas con fuente de pago propia. </t>
  </si>
  <si>
    <t>9_/ El saldo total de las obligaciones financieras del Gobierno del Estado de Oaxaca incluye una emisión bursátil garantizada con los ingresos derivados del Impuesto sobre Nóminas, y de los ingresos por derechos vehiculares y otra emisión garantizada con Participaciones Federales</t>
  </si>
  <si>
    <t xml:space="preserve">10_/ El saldo total de las obligaciones financieras del Gobierno del Estado de Tamaulipas incluye un fideicomiso garantizado con el Impuesto sobre Nóminas. </t>
  </si>
  <si>
    <t xml:space="preserve">11_/ El saldo total de las obligaciones financieras del Gobierno del Estado de Veracruz incluye cuatro emisiones bursátiles garantizadas con ingresos derivados del Impuesto sobre Tenencia o Uso de Vehículos y participaciones. </t>
  </si>
  <si>
    <t>Fuente: Elaborado por la Unidad de Coordinación con Entidades Federativas, SHCP con información proporcionada por las Entidades Federativas, Comisión Nacional Bancaria y de Valores y estimaciones propias.</t>
  </si>
  <si>
    <t>OBLIGACIONES FINANCIERAS DE ENTIDADES FEDERATIVAS Y MUNICIPIOS POR TIPO DE DEUDOR Y FUENTE DE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</si>
</sst>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
    <numFmt numFmtId="165" formatCode="#,##0.0"/>
    <numFmt numFmtId="166" formatCode="General_)"/>
    <numFmt numFmtId="167" formatCode="_(* #,##0.00_);_(* \(#,##0.00\);_(* &quot;-&quot;??_);_(@_)"/>
    <numFmt numFmtId="168" formatCode="_-[$€-2]* #,##0.00_-;\-[$€-2]* #,##0.00_-;_-[$€-2]* &quot;-&quot;??_-"/>
    <numFmt numFmtId="169" formatCode="_(* #,##0_);_(* \(#,##0\);_(* &quot;-&quot;??_);_(@_)"/>
    <numFmt numFmtId="170" formatCode="0.000%"/>
    <numFmt numFmtId="171" formatCode="#,##0.0_);\(#,##0.0\)"/>
    <numFmt numFmtId="172" formatCode="00"/>
  </numFmts>
  <fonts count="70" x14ac:knownFonts="1">
    <font>
      <sz val="10"/>
      <name val="MS Sans Serif"/>
    </font>
    <font>
      <sz val="10"/>
      <name val="Arial"/>
      <family val="2"/>
    </font>
    <font>
      <b/>
      <sz val="10"/>
      <name val="Arial"/>
      <family val="2"/>
    </font>
    <font>
      <b/>
      <sz val="9"/>
      <name val="Arial"/>
      <family val="2"/>
    </font>
    <font>
      <sz val="10"/>
      <name val="Courier"/>
      <family val="3"/>
    </font>
    <font>
      <sz val="8"/>
      <name val="Arial"/>
      <family val="2"/>
    </font>
    <font>
      <b/>
      <sz val="8"/>
      <name val="Arial"/>
      <family val="2"/>
    </font>
    <font>
      <vertAlign val="superscript"/>
      <sz val="8"/>
      <name val="Arial"/>
      <family val="2"/>
    </font>
    <font>
      <sz val="7"/>
      <name val="Arial"/>
      <family val="2"/>
    </font>
    <font>
      <u/>
      <sz val="10"/>
      <color indexed="12"/>
      <name val="Arial"/>
      <family val="2"/>
    </font>
    <font>
      <u/>
      <sz val="7"/>
      <color indexed="12"/>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ont>
    <font>
      <sz val="10"/>
      <name val="MS Sans Serif"/>
      <family val="2"/>
    </font>
    <font>
      <sz val="10"/>
      <name val="Times New Roman"/>
      <family val="1"/>
    </font>
    <font>
      <sz val="12"/>
      <name val="Helv"/>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10"/>
      <color theme="1"/>
      <name val="Arial"/>
      <family val="2"/>
    </font>
    <font>
      <sz val="11"/>
      <color theme="1"/>
      <name val="Calibri"/>
      <family val="2"/>
      <scheme val="minor"/>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8"/>
      <color theme="0"/>
      <name val="Arial"/>
      <family val="2"/>
    </font>
  </fonts>
  <fills count="6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1" fillId="0" borderId="0" applyNumberFormat="0" applyFill="0" applyBorder="0" applyAlignment="0" applyProtection="0"/>
    <xf numFmtId="166" fontId="1" fillId="0" borderId="0"/>
    <xf numFmtId="166" fontId="4" fillId="0" borderId="0"/>
    <xf numFmtId="166" fontId="1"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5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5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5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2"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5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5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0" fillId="32"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0" fillId="32"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0"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50"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50" fillId="3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50" fillId="3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5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5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50" fillId="36"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50" fillId="36"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50" fillId="3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0" fillId="3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0" fillId="3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50" fillId="3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50" fillId="39"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2" fillId="15" borderId="0" applyNumberFormat="0" applyBorder="0" applyAlignment="0" applyProtection="0"/>
    <xf numFmtId="0" fontId="51" fillId="39"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50" fillId="39"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3" fillId="16"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3" borderId="0" applyNumberFormat="0" applyBorder="0" applyAlignment="0" applyProtection="0"/>
    <xf numFmtId="0" fontId="52" fillId="40"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2" fillId="40"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2" fillId="4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52" fillId="4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52" fillId="4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52" fillId="4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52" fillId="4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52" fillId="4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52" fillId="44"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52" fillId="44"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5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5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3"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23" borderId="0" applyNumberFormat="0" applyBorder="0" applyAlignment="0" applyProtection="0"/>
    <xf numFmtId="0" fontId="15" fillId="7" borderId="0" applyNumberFormat="0" applyBorder="0" applyAlignment="0" applyProtection="0"/>
    <xf numFmtId="0" fontId="53" fillId="46"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7"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53" fillId="46"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8" fillId="2" borderId="1" applyNumberFormat="0" applyAlignment="0" applyProtection="0"/>
    <xf numFmtId="0" fontId="54" fillId="47" borderId="20"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9"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54" fillId="47" borderId="20"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18" fillId="10" borderId="1" applyNumberFormat="0" applyAlignment="0" applyProtection="0"/>
    <xf numFmtId="0" fontId="55" fillId="48" borderId="21"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1"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55" fillId="48" borderId="21"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20" fillId="24" borderId="2" applyNumberFormat="0" applyAlignment="0" applyProtection="0"/>
    <xf numFmtId="0" fontId="56" fillId="0" borderId="22"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3"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6" fillId="0" borderId="22"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0" fillId="24" borderId="2" applyNumberFormat="0" applyAlignment="0" applyProtection="0"/>
    <xf numFmtId="43" fontId="1" fillId="0" borderId="0" applyFont="0" applyFill="0" applyBorder="0" applyAlignment="0" applyProtection="0"/>
    <xf numFmtId="167" fontId="1" fillId="0" borderId="0" applyFont="0" applyFill="0" applyBorder="0" applyAlignment="0" applyProtection="0"/>
    <xf numFmtId="0" fontId="5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2" fillId="49"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4"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52" fillId="49"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52" fillId="5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4"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52" fillId="5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52" fillId="5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4"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52" fillId="5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52" fillId="52"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52" fillId="52"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52" fillId="5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52" fillId="5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52" fillId="54"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2" fillId="54"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8" fillId="55" borderId="20"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7"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58" fillId="55" borderId="20"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8" fillId="0" borderId="0" applyNumberFormat="0" applyFill="0" applyBorder="0" applyAlignment="0" applyProtection="0"/>
    <xf numFmtId="0" fontId="16" fillId="8" borderId="0" applyNumberFormat="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9" fillId="0" borderId="0" applyNumberFormat="0" applyFill="0" applyBorder="0" applyAlignment="0" applyProtection="0">
      <alignment vertical="top"/>
      <protection locked="0"/>
    </xf>
    <xf numFmtId="0" fontId="59" fillId="5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32"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59" fillId="5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26" fillId="3" borderId="1" applyNumberFormat="0" applyAlignment="0" applyProtection="0"/>
    <xf numFmtId="164" fontId="4" fillId="0" borderId="0" applyFont="0" applyFill="0" applyBorder="0" applyAlignment="0" applyProtection="0"/>
    <xf numFmtId="0" fontId="22" fillId="0" borderId="3"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NumberFormat="0" applyFont="0" applyFill="0" applyBorder="0" applyAlignment="0" applyProtection="0"/>
    <xf numFmtId="43" fontId="5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0" fontId="60" fillId="57"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60" fillId="57"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171" fontId="34"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35" fillId="0" borderId="0"/>
    <xf numFmtId="0" fontId="35" fillId="0" borderId="0"/>
    <xf numFmtId="0" fontId="1" fillId="0" borderId="0"/>
    <xf numFmtId="0" fontId="1" fillId="0" borderId="0"/>
    <xf numFmtId="0" fontId="36"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62" fillId="0" borderId="0"/>
    <xf numFmtId="0" fontId="1" fillId="0" borderId="0"/>
    <xf numFmtId="0" fontId="11" fillId="0" borderId="0"/>
    <xf numFmtId="0" fontId="1" fillId="0" borderId="0"/>
    <xf numFmtId="0" fontId="62" fillId="0" borderId="0"/>
    <xf numFmtId="0" fontId="51" fillId="0" borderId="0"/>
    <xf numFmtId="0" fontId="50" fillId="0" borderId="0"/>
    <xf numFmtId="0" fontId="1" fillId="0" borderId="0"/>
    <xf numFmtId="0" fontId="1" fillId="0" borderId="0"/>
    <xf numFmtId="0" fontId="1" fillId="0" borderId="0"/>
    <xf numFmtId="0" fontId="1" fillId="0" borderId="0"/>
    <xf numFmtId="172" fontId="37" fillId="0" borderId="0"/>
    <xf numFmtId="0" fontId="5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50"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166"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58" borderId="23"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50" fillId="58" borderId="23"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38" fillId="2" borderId="9" applyNumberFormat="0" applyAlignment="0" applyProtection="0"/>
    <xf numFmtId="0" fontId="1" fillId="26" borderId="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47" borderId="24"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9"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63" fillId="47" borderId="24"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64"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4"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3" fillId="0" borderId="0" applyNumberFormat="0" applyFill="0" applyBorder="0" applyAlignment="0" applyProtection="0"/>
    <xf numFmtId="0" fontId="66" fillId="0" borderId="25"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5"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66" fillId="0" borderId="25"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67" fillId="0" borderId="2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7"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67" fillId="0" borderId="2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57" fillId="0" borderId="27"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5"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57" fillId="0" borderId="27"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68" fillId="0" borderId="28"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2"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68" fillId="0" borderId="28"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1" fillId="27" borderId="0"/>
    <xf numFmtId="0" fontId="40" fillId="0" borderId="0" applyNumberFormat="0" applyFill="0" applyBorder="0" applyAlignment="0" applyProtection="0"/>
  </cellStyleXfs>
  <cellXfs count="35">
    <xf numFmtId="0" fontId="0" fillId="0" borderId="0" xfId="0"/>
    <xf numFmtId="0" fontId="1" fillId="59" borderId="0" xfId="1768" applyFill="1"/>
    <xf numFmtId="0" fontId="3" fillId="59" borderId="13" xfId="1768" applyFont="1" applyFill="1" applyBorder="1" applyAlignment="1">
      <alignment horizontal="center" vertical="center"/>
    </xf>
    <xf numFmtId="0" fontId="3" fillId="59" borderId="14" xfId="1768" applyFont="1" applyFill="1" applyBorder="1" applyAlignment="1">
      <alignment horizontal="center" vertical="center"/>
    </xf>
    <xf numFmtId="0" fontId="1" fillId="59" borderId="15" xfId="1768" applyFill="1" applyBorder="1" applyAlignment="1">
      <alignment horizontal="center" vertical="center"/>
    </xf>
    <xf numFmtId="0" fontId="3" fillId="59" borderId="15" xfId="1768" applyNumberFormat="1" applyFont="1" applyFill="1" applyBorder="1" applyAlignment="1" applyProtection="1">
      <alignment horizontal="center" vertical="center"/>
    </xf>
    <xf numFmtId="0" fontId="3" fillId="59" borderId="15" xfId="1768" applyNumberFormat="1" applyFont="1" applyFill="1" applyBorder="1" applyAlignment="1" applyProtection="1">
      <alignment horizontal="center" vertical="center" wrapText="1"/>
    </xf>
    <xf numFmtId="49" fontId="3" fillId="59" borderId="15" xfId="1768" applyNumberFormat="1" applyFont="1" applyFill="1" applyBorder="1" applyAlignment="1" applyProtection="1">
      <alignment horizontal="center" vertical="center" wrapText="1"/>
    </xf>
    <xf numFmtId="164" fontId="5" fillId="59" borderId="16" xfId="1609" applyFont="1" applyFill="1" applyBorder="1"/>
    <xf numFmtId="0" fontId="6" fillId="59" borderId="17" xfId="1768" quotePrefix="1" applyNumberFormat="1" applyFont="1" applyFill="1" applyBorder="1" applyAlignment="1">
      <alignment horizontal="left"/>
    </xf>
    <xf numFmtId="165" fontId="6" fillId="59" borderId="18" xfId="1768" applyNumberFormat="1" applyFont="1" applyFill="1" applyBorder="1" applyAlignment="1" applyProtection="1">
      <alignment horizontal="right"/>
    </xf>
    <xf numFmtId="165" fontId="5" fillId="59" borderId="18" xfId="1768" applyNumberFormat="1" applyFont="1" applyFill="1" applyBorder="1" applyAlignment="1" applyProtection="1">
      <alignment horizontal="right"/>
    </xf>
    <xf numFmtId="0" fontId="6" fillId="59" borderId="17" xfId="1768" applyNumberFormat="1" applyFont="1" applyFill="1" applyBorder="1" applyAlignment="1">
      <alignment horizontal="center"/>
    </xf>
    <xf numFmtId="165" fontId="6" fillId="59" borderId="17" xfId="1768" applyNumberFormat="1" applyFont="1" applyFill="1" applyBorder="1" applyAlignment="1" applyProtection="1">
      <alignment horizontal="right"/>
    </xf>
    <xf numFmtId="165" fontId="6" fillId="59" borderId="19" xfId="1768" applyNumberFormat="1" applyFont="1" applyFill="1" applyBorder="1" applyAlignment="1" applyProtection="1">
      <alignment horizontal="right"/>
    </xf>
    <xf numFmtId="165" fontId="5" fillId="59" borderId="17" xfId="1768" applyNumberFormat="1" applyFont="1" applyFill="1" applyBorder="1" applyAlignment="1" applyProtection="1">
      <alignment horizontal="right"/>
    </xf>
    <xf numFmtId="165" fontId="5" fillId="59" borderId="19" xfId="1768" applyNumberFormat="1" applyFont="1" applyFill="1" applyBorder="1" applyAlignment="1" applyProtection="1">
      <alignment horizontal="right"/>
    </xf>
    <xf numFmtId="49" fontId="69" fillId="59" borderId="0" xfId="1768" applyNumberFormat="1" applyFont="1" applyFill="1"/>
    <xf numFmtId="0" fontId="69" fillId="59" borderId="17" xfId="1768" quotePrefix="1" applyFont="1" applyFill="1" applyBorder="1" applyAlignment="1" applyProtection="1">
      <alignment horizontal="left"/>
    </xf>
    <xf numFmtId="0" fontId="5" fillId="59" borderId="17" xfId="0" quotePrefix="1" applyFont="1" applyFill="1" applyBorder="1" applyAlignment="1" applyProtection="1">
      <alignment horizontal="left"/>
    </xf>
    <xf numFmtId="0" fontId="69" fillId="59" borderId="17" xfId="1768" applyFont="1" applyFill="1" applyBorder="1" applyAlignment="1" applyProtection="1">
      <alignment horizontal="left"/>
    </xf>
    <xf numFmtId="0" fontId="5" fillId="59" borderId="17" xfId="0" applyFont="1" applyFill="1" applyBorder="1" applyAlignment="1" applyProtection="1">
      <alignment horizontal="left"/>
    </xf>
    <xf numFmtId="0" fontId="1" fillId="59" borderId="15" xfId="1768" applyFill="1" applyBorder="1"/>
    <xf numFmtId="164" fontId="5" fillId="59" borderId="15" xfId="1609" applyFont="1" applyFill="1" applyBorder="1"/>
    <xf numFmtId="165" fontId="5" fillId="59" borderId="15" xfId="1609" applyNumberFormat="1" applyFont="1" applyFill="1" applyBorder="1"/>
    <xf numFmtId="0" fontId="1" fillId="59" borderId="0" xfId="1768" applyFill="1" applyBorder="1"/>
    <xf numFmtId="0" fontId="0" fillId="59" borderId="0" xfId="0" applyFill="1"/>
    <xf numFmtId="0" fontId="8" fillId="59" borderId="0" xfId="1768" quotePrefix="1" applyFont="1" applyFill="1" applyBorder="1" applyAlignment="1" applyProtection="1">
      <alignment horizontal="left" wrapText="1"/>
    </xf>
    <xf numFmtId="0" fontId="2" fillId="59" borderId="0" xfId="1768" applyFont="1" applyFill="1" applyBorder="1" applyAlignment="1">
      <alignment horizontal="center" vertical="center"/>
    </xf>
    <xf numFmtId="0" fontId="2" fillId="59" borderId="0" xfId="1768" quotePrefix="1" applyFont="1" applyFill="1" applyBorder="1" applyAlignment="1">
      <alignment horizontal="center" vertical="center"/>
    </xf>
    <xf numFmtId="0" fontId="2" fillId="59" borderId="15" xfId="1768" quotePrefix="1" applyFont="1" applyFill="1" applyBorder="1" applyAlignment="1">
      <alignment horizontal="center" vertical="center"/>
    </xf>
    <xf numFmtId="0" fontId="3" fillId="59" borderId="14" xfId="1768" applyFont="1" applyFill="1" applyBorder="1" applyAlignment="1">
      <alignment horizontal="center" vertical="center"/>
    </xf>
    <xf numFmtId="0" fontId="8" fillId="59" borderId="0" xfId="1768" quotePrefix="1" applyFont="1" applyFill="1" applyBorder="1" applyAlignment="1" applyProtection="1">
      <alignment horizontal="justify" wrapText="1"/>
    </xf>
    <xf numFmtId="0" fontId="8" fillId="59" borderId="0" xfId="1768" applyFont="1" applyFill="1" applyBorder="1" applyAlignment="1" applyProtection="1">
      <alignment horizontal="left" wrapText="1"/>
    </xf>
    <xf numFmtId="0" fontId="10" fillId="59" borderId="0" xfId="1557" quotePrefix="1" applyNumberFormat="1" applyFont="1" applyFill="1" applyBorder="1" applyAlignment="1" applyProtection="1">
      <alignment horizontal="justify" wrapText="1"/>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A90"/>
  <sheetViews>
    <sheetView tabSelected="1" zoomScaleNormal="100" workbookViewId="0">
      <selection activeCell="D39" sqref="D39"/>
    </sheetView>
  </sheetViews>
  <sheetFormatPr baseColWidth="10" defaultColWidth="0" defaultRowHeight="12.75" customHeight="1" zeroHeight="1" x14ac:dyDescent="0.2"/>
  <cols>
    <col min="1" max="2" width="1" style="1" customWidth="1"/>
    <col min="3" max="3" width="16.7109375" style="1" customWidth="1"/>
    <col min="4" max="4" width="12.7109375" style="1" bestFit="1" customWidth="1"/>
    <col min="5" max="5" width="13.7109375" style="1" bestFit="1" customWidth="1"/>
    <col min="6" max="6" width="13.7109375" style="1" customWidth="1"/>
    <col min="7" max="7" width="14.85546875" style="1" bestFit="1" customWidth="1"/>
    <col min="8" max="8" width="2" style="1" bestFit="1" customWidth="1"/>
    <col min="9" max="9" width="13.7109375" style="1" bestFit="1" customWidth="1"/>
    <col min="10" max="10" width="14.85546875" style="1" bestFit="1" customWidth="1"/>
    <col min="11" max="11" width="2" style="1" bestFit="1" customWidth="1"/>
    <col min="12" max="12" width="13.7109375" style="1" bestFit="1" customWidth="1"/>
    <col min="13" max="13" width="13.7109375" style="1" customWidth="1"/>
    <col min="14" max="14" width="14.85546875" style="1" bestFit="1" customWidth="1"/>
    <col min="15" max="15" width="2" style="1" customWidth="1"/>
    <col min="16" max="16" width="13.7109375" style="1" bestFit="1" customWidth="1"/>
    <col min="17" max="17" width="14.85546875" style="1" bestFit="1" customWidth="1"/>
    <col min="18" max="16384" width="11.42578125" style="1" hidden="1"/>
  </cols>
  <sheetData>
    <row r="1" spans="1:17" ht="18" customHeight="1" x14ac:dyDescent="0.2">
      <c r="C1" s="28" t="s">
        <v>102</v>
      </c>
      <c r="D1" s="28"/>
      <c r="E1" s="28"/>
      <c r="F1" s="28"/>
      <c r="G1" s="28"/>
      <c r="H1" s="28"/>
      <c r="I1" s="28"/>
      <c r="J1" s="28"/>
      <c r="K1" s="28"/>
      <c r="L1" s="28"/>
      <c r="M1" s="28"/>
      <c r="N1" s="28"/>
      <c r="O1" s="28"/>
      <c r="P1" s="28"/>
      <c r="Q1" s="28"/>
    </row>
    <row r="2" spans="1:17" ht="18" customHeight="1" x14ac:dyDescent="0.2">
      <c r="C2" s="29" t="s">
        <v>0</v>
      </c>
      <c r="D2" s="29"/>
      <c r="E2" s="29"/>
      <c r="F2" s="29"/>
      <c r="G2" s="29"/>
      <c r="H2" s="29"/>
      <c r="I2" s="29"/>
      <c r="J2" s="29"/>
      <c r="K2" s="29"/>
      <c r="L2" s="29"/>
      <c r="M2" s="29"/>
      <c r="N2" s="29"/>
      <c r="O2" s="29"/>
      <c r="P2" s="29"/>
      <c r="Q2" s="29"/>
    </row>
    <row r="3" spans="1:17" ht="18" customHeight="1" thickBot="1" x14ac:dyDescent="0.25">
      <c r="C3" s="30" t="s">
        <v>1</v>
      </c>
      <c r="D3" s="30"/>
      <c r="E3" s="30"/>
      <c r="F3" s="30"/>
      <c r="G3" s="30"/>
      <c r="H3" s="30"/>
      <c r="I3" s="30"/>
      <c r="J3" s="30"/>
      <c r="K3" s="30"/>
      <c r="L3" s="30"/>
      <c r="M3" s="30"/>
      <c r="N3" s="30"/>
      <c r="O3" s="30"/>
      <c r="P3" s="30"/>
      <c r="Q3" s="30"/>
    </row>
    <row r="4" spans="1:17" ht="19.5" customHeight="1" thickBot="1" x14ac:dyDescent="0.25">
      <c r="C4" s="2"/>
      <c r="D4" s="2"/>
      <c r="E4" s="31" t="s">
        <v>2</v>
      </c>
      <c r="F4" s="31"/>
      <c r="G4" s="31"/>
      <c r="H4" s="2"/>
      <c r="I4" s="31" t="s">
        <v>3</v>
      </c>
      <c r="J4" s="31"/>
      <c r="K4" s="2"/>
      <c r="L4" s="31" t="s">
        <v>4</v>
      </c>
      <c r="M4" s="31"/>
      <c r="N4" s="31"/>
      <c r="O4" s="3"/>
      <c r="P4" s="31" t="s">
        <v>5</v>
      </c>
      <c r="Q4" s="31"/>
    </row>
    <row r="5" spans="1:17" ht="27" customHeight="1" thickBot="1" x14ac:dyDescent="0.25">
      <c r="C5" s="4"/>
      <c r="D5" s="5" t="s">
        <v>6</v>
      </c>
      <c r="E5" s="5" t="s">
        <v>7</v>
      </c>
      <c r="F5" s="5" t="s">
        <v>8</v>
      </c>
      <c r="G5" s="6" t="s">
        <v>9</v>
      </c>
      <c r="H5" s="6"/>
      <c r="I5" s="5" t="s">
        <v>7</v>
      </c>
      <c r="J5" s="6" t="s">
        <v>9</v>
      </c>
      <c r="K5" s="7"/>
      <c r="L5" s="5" t="s">
        <v>7</v>
      </c>
      <c r="M5" s="5" t="s">
        <v>8</v>
      </c>
      <c r="N5" s="6" t="s">
        <v>9</v>
      </c>
      <c r="O5" s="7"/>
      <c r="P5" s="5" t="s">
        <v>7</v>
      </c>
      <c r="Q5" s="6" t="s">
        <v>9</v>
      </c>
    </row>
    <row r="6" spans="1:17" ht="3" customHeight="1" x14ac:dyDescent="0.2">
      <c r="A6" s="1">
        <v>1000000</v>
      </c>
      <c r="C6" s="8"/>
      <c r="D6" s="8"/>
      <c r="E6" s="8"/>
      <c r="F6" s="8"/>
      <c r="G6" s="8"/>
      <c r="H6" s="8"/>
      <c r="I6" s="8"/>
      <c r="J6" s="8"/>
      <c r="K6" s="8"/>
      <c r="L6" s="8"/>
      <c r="M6" s="8"/>
      <c r="N6" s="8"/>
      <c r="O6" s="8"/>
      <c r="P6" s="8"/>
      <c r="Q6" s="8"/>
    </row>
    <row r="7" spans="1:17" ht="12" customHeight="1" x14ac:dyDescent="0.2">
      <c r="C7" s="9" t="s">
        <v>10</v>
      </c>
      <c r="D7" s="10">
        <f>SUM(D9:D40)</f>
        <v>390777.48935026297</v>
      </c>
      <c r="E7" s="10">
        <f>SUM(E9:E40)</f>
        <v>262203.2505264419</v>
      </c>
      <c r="F7" s="10">
        <f>SUM(F9:F40)</f>
        <v>2742.3447335000001</v>
      </c>
      <c r="G7" s="10">
        <f>SUM(G9:G40)</f>
        <v>51321.609478565872</v>
      </c>
      <c r="H7" s="10"/>
      <c r="I7" s="10">
        <f>SUM(I9:I40)</f>
        <v>8280.0958191533446</v>
      </c>
      <c r="J7" s="10">
        <f>SUM(J9:J40)</f>
        <v>16147.5481913107</v>
      </c>
      <c r="K7" s="11"/>
      <c r="L7" s="10">
        <f>SUM(L9:L40)</f>
        <v>37481.031501569276</v>
      </c>
      <c r="M7" s="10">
        <f>SUM(M9:M40)</f>
        <v>2542.5662679399998</v>
      </c>
      <c r="N7" s="10">
        <f>SUM(N9:N40)</f>
        <v>4101.1341506057897</v>
      </c>
      <c r="O7" s="11"/>
      <c r="P7" s="10">
        <f>SUM(P9:P40)</f>
        <v>3486.0206146271203</v>
      </c>
      <c r="Q7" s="10">
        <f>SUM(Q9:Q40)</f>
        <v>2471.8880665490001</v>
      </c>
    </row>
    <row r="8" spans="1:17" ht="3" customHeight="1" x14ac:dyDescent="0.2">
      <c r="C8" s="12"/>
      <c r="D8" s="10"/>
      <c r="E8" s="13"/>
      <c r="F8" s="13"/>
      <c r="G8" s="14"/>
      <c r="H8" s="10"/>
      <c r="I8" s="15"/>
      <c r="J8" s="16"/>
      <c r="K8" s="11"/>
      <c r="L8" s="15"/>
      <c r="M8" s="15"/>
      <c r="N8" s="16"/>
      <c r="O8" s="11"/>
      <c r="P8" s="15"/>
      <c r="Q8" s="15"/>
    </row>
    <row r="9" spans="1:17" ht="12" customHeight="1" x14ac:dyDescent="0.2">
      <c r="A9" s="17" t="s">
        <v>11</v>
      </c>
      <c r="B9" s="18" t="s">
        <v>12</v>
      </c>
      <c r="C9" s="19" t="s">
        <v>12</v>
      </c>
      <c r="D9" s="11">
        <f>SUM(E9:Q9)</f>
        <v>3076.7018154399998</v>
      </c>
      <c r="E9" s="15">
        <v>2152.9257544099996</v>
      </c>
      <c r="F9" s="15">
        <v>269.06581722000004</v>
      </c>
      <c r="G9" s="16">
        <v>0.56039998999999996</v>
      </c>
      <c r="H9" s="11"/>
      <c r="I9" s="15">
        <v>0</v>
      </c>
      <c r="J9" s="16">
        <v>0</v>
      </c>
      <c r="K9" s="11"/>
      <c r="L9" s="15">
        <v>654.14984382</v>
      </c>
      <c r="M9" s="15">
        <v>0</v>
      </c>
      <c r="N9" s="15">
        <v>0</v>
      </c>
      <c r="O9" s="11"/>
      <c r="P9" s="15">
        <v>0</v>
      </c>
      <c r="Q9" s="15">
        <v>0</v>
      </c>
    </row>
    <row r="10" spans="1:17" ht="12" customHeight="1" x14ac:dyDescent="0.2">
      <c r="A10" s="17" t="s">
        <v>13</v>
      </c>
      <c r="B10" s="20" t="s">
        <v>14</v>
      </c>
      <c r="C10" s="21" t="s">
        <v>14</v>
      </c>
      <c r="D10" s="11">
        <f>SUM(E10:Q10)</f>
        <v>11450.742792000001</v>
      </c>
      <c r="E10" s="15">
        <v>3849.4194619999998</v>
      </c>
      <c r="F10" s="15">
        <v>0</v>
      </c>
      <c r="G10" s="16">
        <v>500</v>
      </c>
      <c r="H10" s="11"/>
      <c r="I10" s="15">
        <v>2246.9354109999999</v>
      </c>
      <c r="J10" s="16">
        <v>1093.267523</v>
      </c>
      <c r="K10" s="11"/>
      <c r="L10" s="15">
        <v>3541.1203959999998</v>
      </c>
      <c r="M10" s="15">
        <v>0</v>
      </c>
      <c r="N10" s="15">
        <v>220</v>
      </c>
      <c r="O10" s="11"/>
      <c r="P10" s="15">
        <v>0</v>
      </c>
      <c r="Q10" s="15">
        <v>0</v>
      </c>
    </row>
    <row r="11" spans="1:17" ht="12" customHeight="1" x14ac:dyDescent="0.2">
      <c r="A11" s="17" t="s">
        <v>15</v>
      </c>
      <c r="B11" s="20" t="s">
        <v>16</v>
      </c>
      <c r="C11" s="21" t="s">
        <v>16</v>
      </c>
      <c r="D11" s="11">
        <f>SUM(E11:Q11)</f>
        <v>1799.9981720400001</v>
      </c>
      <c r="E11" s="15">
        <v>1341.0063585300002</v>
      </c>
      <c r="F11" s="15">
        <v>0</v>
      </c>
      <c r="G11" s="16">
        <v>60.677302170000004</v>
      </c>
      <c r="H11" s="11"/>
      <c r="I11" s="15">
        <v>15.63440984</v>
      </c>
      <c r="J11" s="16">
        <v>0</v>
      </c>
      <c r="K11" s="11"/>
      <c r="L11" s="15">
        <v>382.68010149999998</v>
      </c>
      <c r="M11" s="15">
        <v>0</v>
      </c>
      <c r="N11" s="15">
        <v>0</v>
      </c>
      <c r="O11" s="11"/>
      <c r="P11" s="15">
        <v>0</v>
      </c>
      <c r="Q11" s="15">
        <v>0</v>
      </c>
    </row>
    <row r="12" spans="1:17" ht="12" customHeight="1" x14ac:dyDescent="0.2">
      <c r="A12" s="17" t="s">
        <v>17</v>
      </c>
      <c r="B12" s="18" t="s">
        <v>18</v>
      </c>
      <c r="C12" s="19" t="s">
        <v>18</v>
      </c>
      <c r="D12" s="11">
        <f t="shared" ref="D12:D40" si="0">SUM(E12:Q12)</f>
        <v>1010.8759607100001</v>
      </c>
      <c r="E12" s="15">
        <v>291.51325824000003</v>
      </c>
      <c r="F12" s="15">
        <v>40.048078679999996</v>
      </c>
      <c r="G12" s="16">
        <v>180</v>
      </c>
      <c r="H12" s="11"/>
      <c r="I12" s="15">
        <v>333.60359299999999</v>
      </c>
      <c r="J12" s="16">
        <v>0</v>
      </c>
      <c r="K12" s="11"/>
      <c r="L12" s="15">
        <v>122.11714192000001</v>
      </c>
      <c r="M12" s="15">
        <v>43.593888870000001</v>
      </c>
      <c r="N12" s="15">
        <v>0</v>
      </c>
      <c r="O12" s="11"/>
      <c r="P12" s="15">
        <v>0</v>
      </c>
      <c r="Q12" s="15">
        <v>0</v>
      </c>
    </row>
    <row r="13" spans="1:17" ht="12" customHeight="1" x14ac:dyDescent="0.2">
      <c r="A13" s="17" t="s">
        <v>19</v>
      </c>
      <c r="B13" s="18" t="s">
        <v>20</v>
      </c>
      <c r="C13" s="19" t="s">
        <v>21</v>
      </c>
      <c r="D13" s="11">
        <f t="shared" si="0"/>
        <v>36509.558904710015</v>
      </c>
      <c r="E13" s="15">
        <v>34267.499836700008</v>
      </c>
      <c r="F13" s="15">
        <v>0</v>
      </c>
      <c r="G13" s="16">
        <v>1478.5260000000001</v>
      </c>
      <c r="H13" s="11"/>
      <c r="I13" s="15">
        <v>76.708938000000003</v>
      </c>
      <c r="J13" s="16">
        <v>0</v>
      </c>
      <c r="K13" s="11"/>
      <c r="L13" s="15">
        <v>625.24102622999999</v>
      </c>
      <c r="M13" s="15">
        <v>0</v>
      </c>
      <c r="N13" s="15">
        <v>0</v>
      </c>
      <c r="O13" s="11"/>
      <c r="P13" s="15">
        <v>61.583103780000002</v>
      </c>
      <c r="Q13" s="15">
        <v>0</v>
      </c>
    </row>
    <row r="14" spans="1:17" ht="12" customHeight="1" x14ac:dyDescent="0.2">
      <c r="A14" s="17" t="s">
        <v>22</v>
      </c>
      <c r="B14" s="18" t="s">
        <v>23</v>
      </c>
      <c r="C14" s="19" t="s">
        <v>23</v>
      </c>
      <c r="D14" s="11">
        <f t="shared" si="0"/>
        <v>2222.9667801999999</v>
      </c>
      <c r="E14" s="15">
        <v>1679.2549585899999</v>
      </c>
      <c r="F14" s="15">
        <v>0</v>
      </c>
      <c r="G14" s="16">
        <v>0</v>
      </c>
      <c r="H14" s="11"/>
      <c r="I14" s="15">
        <v>136.55613721</v>
      </c>
      <c r="J14" s="16">
        <v>0</v>
      </c>
      <c r="K14" s="11"/>
      <c r="L14" s="15">
        <v>374.86195900999991</v>
      </c>
      <c r="M14" s="15">
        <v>32.293725389999999</v>
      </c>
      <c r="N14" s="15">
        <v>0</v>
      </c>
      <c r="O14" s="11"/>
      <c r="P14" s="15">
        <v>0</v>
      </c>
      <c r="Q14" s="15">
        <v>0</v>
      </c>
    </row>
    <row r="15" spans="1:17" ht="12" customHeight="1" x14ac:dyDescent="0.2">
      <c r="A15" s="17" t="s">
        <v>24</v>
      </c>
      <c r="B15" s="18" t="s">
        <v>25</v>
      </c>
      <c r="C15" s="19" t="s">
        <v>26</v>
      </c>
      <c r="D15" s="11">
        <f t="shared" si="0"/>
        <v>14225.86299213</v>
      </c>
      <c r="E15" s="15">
        <v>7355</v>
      </c>
      <c r="F15" s="15">
        <v>735.8503273</v>
      </c>
      <c r="G15" s="16">
        <v>4464.2610999999997</v>
      </c>
      <c r="H15" s="11"/>
      <c r="I15" s="15">
        <v>0</v>
      </c>
      <c r="J15" s="16">
        <v>0</v>
      </c>
      <c r="K15" s="11"/>
      <c r="L15" s="15">
        <v>558.44111385999997</v>
      </c>
      <c r="M15" s="15">
        <v>597.19195791999994</v>
      </c>
      <c r="N15" s="15">
        <v>249.11857939000001</v>
      </c>
      <c r="O15" s="11"/>
      <c r="P15" s="15">
        <v>265.99991366</v>
      </c>
      <c r="Q15" s="15">
        <v>0</v>
      </c>
    </row>
    <row r="16" spans="1:17" ht="12" customHeight="1" x14ac:dyDescent="0.2">
      <c r="A16" s="17" t="s">
        <v>27</v>
      </c>
      <c r="B16" s="18" t="s">
        <v>28</v>
      </c>
      <c r="C16" s="19" t="s">
        <v>29</v>
      </c>
      <c r="D16" s="11">
        <f t="shared" si="0"/>
        <v>17318.598188989996</v>
      </c>
      <c r="E16" s="15">
        <v>6903.4349309099998</v>
      </c>
      <c r="F16" s="15">
        <v>0</v>
      </c>
      <c r="G16" s="16">
        <v>9312.6621749999995</v>
      </c>
      <c r="H16" s="11"/>
      <c r="I16" s="15">
        <v>832.27200000000005</v>
      </c>
      <c r="J16" s="16">
        <v>22.398781079999999</v>
      </c>
      <c r="K16" s="11"/>
      <c r="L16" s="15">
        <v>247.83030199999999</v>
      </c>
      <c r="M16" s="15">
        <v>0</v>
      </c>
      <c r="N16" s="15">
        <v>0</v>
      </c>
      <c r="O16" s="11"/>
      <c r="P16" s="15">
        <v>0</v>
      </c>
      <c r="Q16" s="15">
        <v>0</v>
      </c>
    </row>
    <row r="17" spans="1:17" ht="12" customHeight="1" x14ac:dyDescent="0.2">
      <c r="A17" s="17" t="s">
        <v>30</v>
      </c>
      <c r="B17" s="18" t="s">
        <v>31</v>
      </c>
      <c r="C17" s="19" t="s">
        <v>32</v>
      </c>
      <c r="D17" s="11">
        <f t="shared" si="0"/>
        <v>56232.151127919758</v>
      </c>
      <c r="E17" s="15">
        <v>54350.938342059759</v>
      </c>
      <c r="F17" s="15">
        <v>0</v>
      </c>
      <c r="G17" s="16">
        <v>0</v>
      </c>
      <c r="H17" s="11"/>
      <c r="I17" s="15">
        <v>1881.2127858600004</v>
      </c>
      <c r="J17" s="16">
        <v>0</v>
      </c>
      <c r="K17" s="11"/>
      <c r="L17" s="15">
        <v>0</v>
      </c>
      <c r="M17" s="15">
        <v>0</v>
      </c>
      <c r="N17" s="15">
        <v>0</v>
      </c>
      <c r="O17" s="11"/>
      <c r="P17" s="15">
        <v>0</v>
      </c>
      <c r="Q17" s="15">
        <v>0</v>
      </c>
    </row>
    <row r="18" spans="1:17" ht="12" customHeight="1" x14ac:dyDescent="0.2">
      <c r="A18" s="17" t="s">
        <v>33</v>
      </c>
      <c r="B18" s="18" t="s">
        <v>34</v>
      </c>
      <c r="C18" s="19" t="s">
        <v>34</v>
      </c>
      <c r="D18" s="11">
        <f>SUM(E18:Q18)</f>
        <v>4425.4697967889997</v>
      </c>
      <c r="E18" s="15">
        <v>2882.7620743399998</v>
      </c>
      <c r="F18" s="15">
        <v>478.90274432000001</v>
      </c>
      <c r="G18" s="16">
        <v>0</v>
      </c>
      <c r="H18" s="11"/>
      <c r="I18" s="15">
        <v>0</v>
      </c>
      <c r="J18" s="16">
        <v>5.8720343000000002</v>
      </c>
      <c r="K18" s="11"/>
      <c r="L18" s="15">
        <v>730.31004727999971</v>
      </c>
      <c r="M18" s="15">
        <v>273.61605803000003</v>
      </c>
      <c r="N18" s="15">
        <v>0</v>
      </c>
      <c r="O18" s="11"/>
      <c r="P18" s="15">
        <v>0</v>
      </c>
      <c r="Q18" s="15">
        <v>54.006838518999992</v>
      </c>
    </row>
    <row r="19" spans="1:17" ht="12" customHeight="1" x14ac:dyDescent="0.2">
      <c r="A19" s="17" t="s">
        <v>35</v>
      </c>
      <c r="B19" s="18" t="s">
        <v>36</v>
      </c>
      <c r="C19" s="19" t="s">
        <v>36</v>
      </c>
      <c r="D19" s="11">
        <f t="shared" si="0"/>
        <v>8499.3044270400005</v>
      </c>
      <c r="E19" s="15">
        <v>3675.9469037499998</v>
      </c>
      <c r="F19" s="15">
        <v>0</v>
      </c>
      <c r="G19" s="16">
        <v>3037.16031191</v>
      </c>
      <c r="H19" s="11"/>
      <c r="I19" s="15">
        <v>0</v>
      </c>
      <c r="J19" s="16">
        <v>0</v>
      </c>
      <c r="K19" s="11"/>
      <c r="L19" s="15">
        <v>1638.5543569500003</v>
      </c>
      <c r="M19" s="15">
        <v>0</v>
      </c>
      <c r="N19" s="15">
        <v>0</v>
      </c>
      <c r="O19" s="11"/>
      <c r="P19" s="15">
        <v>75.332713720000001</v>
      </c>
      <c r="Q19" s="15">
        <v>72.310140709999999</v>
      </c>
    </row>
    <row r="20" spans="1:17" ht="12" customHeight="1" x14ac:dyDescent="0.2">
      <c r="A20" s="17" t="s">
        <v>37</v>
      </c>
      <c r="B20" s="18" t="s">
        <v>38</v>
      </c>
      <c r="C20" s="19" t="s">
        <v>39</v>
      </c>
      <c r="D20" s="11">
        <f>SUM(E20:Q20)</f>
        <v>3528.9286028000006</v>
      </c>
      <c r="E20" s="15">
        <v>2755.2809602200005</v>
      </c>
      <c r="F20" s="15">
        <v>0</v>
      </c>
      <c r="G20" s="16">
        <v>0</v>
      </c>
      <c r="H20" s="11"/>
      <c r="I20" s="15">
        <v>0</v>
      </c>
      <c r="J20" s="16">
        <v>0</v>
      </c>
      <c r="K20" s="11"/>
      <c r="L20" s="15">
        <v>543.15565399000013</v>
      </c>
      <c r="M20" s="15">
        <v>230.49198858999995</v>
      </c>
      <c r="N20" s="15">
        <v>0</v>
      </c>
      <c r="O20" s="11"/>
      <c r="P20" s="15">
        <v>0</v>
      </c>
      <c r="Q20" s="15">
        <v>0</v>
      </c>
    </row>
    <row r="21" spans="1:17" ht="12" customHeight="1" x14ac:dyDescent="0.2">
      <c r="A21" s="17" t="s">
        <v>40</v>
      </c>
      <c r="B21" s="18" t="s">
        <v>41</v>
      </c>
      <c r="C21" s="19" t="s">
        <v>41</v>
      </c>
      <c r="D21" s="11">
        <f t="shared" si="0"/>
        <v>3745.0892092300005</v>
      </c>
      <c r="E21" s="15">
        <v>3615.1149865000002</v>
      </c>
      <c r="F21" s="15">
        <v>0</v>
      </c>
      <c r="G21" s="16">
        <v>0</v>
      </c>
      <c r="H21" s="11"/>
      <c r="I21" s="15">
        <v>0</v>
      </c>
      <c r="J21" s="16">
        <v>2.6078946500000004</v>
      </c>
      <c r="K21" s="11"/>
      <c r="L21" s="15">
        <v>120.42011297000002</v>
      </c>
      <c r="M21" s="15">
        <v>0</v>
      </c>
      <c r="N21" s="15">
        <v>0</v>
      </c>
      <c r="O21" s="11"/>
      <c r="P21" s="15">
        <v>0</v>
      </c>
      <c r="Q21" s="15">
        <v>6.946215110000006</v>
      </c>
    </row>
    <row r="22" spans="1:17" ht="12" customHeight="1" x14ac:dyDescent="0.2">
      <c r="A22" s="17" t="s">
        <v>42</v>
      </c>
      <c r="B22" s="18" t="s">
        <v>43</v>
      </c>
      <c r="C22" s="19" t="s">
        <v>43</v>
      </c>
      <c r="D22" s="11">
        <f t="shared" si="0"/>
        <v>24309.005000138168</v>
      </c>
      <c r="E22" s="15">
        <v>14362.557636488205</v>
      </c>
      <c r="F22" s="15">
        <v>0</v>
      </c>
      <c r="G22" s="16">
        <v>0</v>
      </c>
      <c r="H22" s="11"/>
      <c r="I22" s="15">
        <v>173.40060611999999</v>
      </c>
      <c r="J22" s="16">
        <v>0</v>
      </c>
      <c r="K22" s="11"/>
      <c r="L22" s="15">
        <v>6954.3505924332849</v>
      </c>
      <c r="M22" s="15">
        <v>58.886491759999984</v>
      </c>
      <c r="N22" s="15">
        <v>71.651029739999998</v>
      </c>
      <c r="O22" s="11"/>
      <c r="P22" s="15">
        <v>2688.1586435966792</v>
      </c>
      <c r="Q22" s="15">
        <v>0</v>
      </c>
    </row>
    <row r="23" spans="1:17" ht="12" customHeight="1" x14ac:dyDescent="0.2">
      <c r="A23" s="17" t="s">
        <v>44</v>
      </c>
      <c r="B23" s="18" t="s">
        <v>45</v>
      </c>
      <c r="C23" s="19" t="s">
        <v>46</v>
      </c>
      <c r="D23" s="11">
        <f t="shared" si="0"/>
        <v>38195.936784800004</v>
      </c>
      <c r="E23" s="15">
        <v>28271.486293000002</v>
      </c>
      <c r="F23" s="15">
        <v>0</v>
      </c>
      <c r="G23" s="16">
        <v>0</v>
      </c>
      <c r="H23" s="11"/>
      <c r="I23" s="15">
        <v>0</v>
      </c>
      <c r="J23" s="16">
        <v>4064.1869999999999</v>
      </c>
      <c r="K23" s="11"/>
      <c r="L23" s="15">
        <v>5746.9040612000026</v>
      </c>
      <c r="M23" s="15">
        <v>113.35943060000001</v>
      </c>
      <c r="N23" s="15">
        <v>0</v>
      </c>
      <c r="O23" s="11"/>
      <c r="P23" s="15">
        <v>0</v>
      </c>
      <c r="Q23" s="15">
        <v>0</v>
      </c>
    </row>
    <row r="24" spans="1:17" ht="12" customHeight="1" x14ac:dyDescent="0.2">
      <c r="A24" s="17" t="s">
        <v>47</v>
      </c>
      <c r="B24" s="18" t="s">
        <v>48</v>
      </c>
      <c r="C24" s="19" t="s">
        <v>49</v>
      </c>
      <c r="D24" s="11">
        <f t="shared" si="0"/>
        <v>15140.564540281997</v>
      </c>
      <c r="E24" s="15">
        <v>10743.669253709999</v>
      </c>
      <c r="F24" s="15">
        <v>0</v>
      </c>
      <c r="G24" s="16">
        <v>4022.19266019</v>
      </c>
      <c r="H24" s="11"/>
      <c r="I24" s="15">
        <v>0</v>
      </c>
      <c r="J24" s="16">
        <v>0</v>
      </c>
      <c r="K24" s="11"/>
      <c r="L24" s="15">
        <v>366.64854066200002</v>
      </c>
      <c r="M24" s="15">
        <v>0</v>
      </c>
      <c r="N24" s="15">
        <v>0</v>
      </c>
      <c r="O24" s="11"/>
      <c r="P24" s="15">
        <v>8.0540857199999998</v>
      </c>
      <c r="Q24" s="15">
        <v>0</v>
      </c>
    </row>
    <row r="25" spans="1:17" ht="12" customHeight="1" x14ac:dyDescent="0.2">
      <c r="A25" s="17" t="s">
        <v>50</v>
      </c>
      <c r="B25" s="18" t="s">
        <v>51</v>
      </c>
      <c r="C25" s="19" t="s">
        <v>51</v>
      </c>
      <c r="D25" s="11">
        <f t="shared" si="0"/>
        <v>2856.9284916000001</v>
      </c>
      <c r="E25" s="15">
        <v>1578.9718529200002</v>
      </c>
      <c r="F25" s="15">
        <v>0</v>
      </c>
      <c r="G25" s="16">
        <v>0</v>
      </c>
      <c r="H25" s="11"/>
      <c r="I25" s="15">
        <v>0</v>
      </c>
      <c r="J25" s="16">
        <v>0</v>
      </c>
      <c r="K25" s="11"/>
      <c r="L25" s="15">
        <v>1211.53694223</v>
      </c>
      <c r="M25" s="15">
        <v>65.819194040000014</v>
      </c>
      <c r="N25" s="15">
        <v>0</v>
      </c>
      <c r="O25" s="11"/>
      <c r="P25" s="15">
        <v>0.60050241000000004</v>
      </c>
      <c r="Q25" s="15">
        <v>0</v>
      </c>
    </row>
    <row r="26" spans="1:17" ht="12" customHeight="1" x14ac:dyDescent="0.2">
      <c r="A26" s="17" t="s">
        <v>52</v>
      </c>
      <c r="B26" s="18" t="s">
        <v>53</v>
      </c>
      <c r="C26" s="19" t="s">
        <v>54</v>
      </c>
      <c r="D26" s="11">
        <f t="shared" si="0"/>
        <v>5534.5167947499995</v>
      </c>
      <c r="E26" s="15">
        <v>2321.6795109999998</v>
      </c>
      <c r="F26" s="15">
        <v>380.99530499999997</v>
      </c>
      <c r="G26" s="16">
        <v>2199</v>
      </c>
      <c r="H26" s="11"/>
      <c r="I26" s="15">
        <v>0</v>
      </c>
      <c r="J26" s="16">
        <v>0</v>
      </c>
      <c r="K26" s="11"/>
      <c r="L26" s="15">
        <v>632.84197874999995</v>
      </c>
      <c r="M26" s="15">
        <v>0</v>
      </c>
      <c r="N26" s="15">
        <v>0</v>
      </c>
      <c r="O26" s="11"/>
      <c r="P26" s="15">
        <v>0</v>
      </c>
      <c r="Q26" s="15">
        <v>0</v>
      </c>
    </row>
    <row r="27" spans="1:17" ht="12" customHeight="1" x14ac:dyDescent="0.2">
      <c r="A27" s="17" t="s">
        <v>55</v>
      </c>
      <c r="B27" s="18" t="s">
        <v>56</v>
      </c>
      <c r="C27" s="19" t="s">
        <v>57</v>
      </c>
      <c r="D27" s="11">
        <f t="shared" si="0"/>
        <v>38590.52623070051</v>
      </c>
      <c r="E27" s="15">
        <v>15701.830146530001</v>
      </c>
      <c r="F27" s="15">
        <v>0</v>
      </c>
      <c r="G27" s="16">
        <v>7316.3045281558771</v>
      </c>
      <c r="H27" s="11"/>
      <c r="I27" s="15">
        <v>0</v>
      </c>
      <c r="J27" s="16">
        <v>10114.574730000699</v>
      </c>
      <c r="K27" s="11"/>
      <c r="L27" s="15">
        <v>4510.8881920481517</v>
      </c>
      <c r="M27" s="15">
        <v>23.225783349999997</v>
      </c>
      <c r="N27" s="15">
        <v>923.70285061578943</v>
      </c>
      <c r="O27" s="11"/>
      <c r="P27" s="15">
        <v>0</v>
      </c>
      <c r="Q27" s="15">
        <v>0</v>
      </c>
    </row>
    <row r="28" spans="1:17" ht="12" customHeight="1" x14ac:dyDescent="0.2">
      <c r="A28" s="17" t="s">
        <v>58</v>
      </c>
      <c r="B28" s="18" t="s">
        <v>59</v>
      </c>
      <c r="C28" s="19" t="s">
        <v>60</v>
      </c>
      <c r="D28" s="11">
        <f t="shared" si="0"/>
        <v>5360.2588928299992</v>
      </c>
      <c r="E28" s="15">
        <v>1947</v>
      </c>
      <c r="F28" s="15">
        <v>0</v>
      </c>
      <c r="G28" s="16">
        <v>3162.8679660799999</v>
      </c>
      <c r="H28" s="11"/>
      <c r="I28" s="15">
        <v>0</v>
      </c>
      <c r="J28" s="16">
        <v>0.26327744000000003</v>
      </c>
      <c r="K28" s="11"/>
      <c r="L28" s="15">
        <v>30.824434370000002</v>
      </c>
      <c r="M28" s="15">
        <v>219.30321494000003</v>
      </c>
      <c r="N28" s="15">
        <v>0</v>
      </c>
      <c r="O28" s="11"/>
      <c r="P28" s="15">
        <v>0</v>
      </c>
      <c r="Q28" s="15">
        <v>0</v>
      </c>
    </row>
    <row r="29" spans="1:17" ht="12" customHeight="1" x14ac:dyDescent="0.2">
      <c r="A29" s="17" t="s">
        <v>61</v>
      </c>
      <c r="B29" s="18" t="s">
        <v>62</v>
      </c>
      <c r="C29" s="19" t="s">
        <v>62</v>
      </c>
      <c r="D29" s="11">
        <f t="shared" si="0"/>
        <v>9318.2457490000015</v>
      </c>
      <c r="E29" s="15">
        <v>5836.7857631100005</v>
      </c>
      <c r="F29" s="15">
        <v>0</v>
      </c>
      <c r="G29" s="16">
        <v>0</v>
      </c>
      <c r="H29" s="11"/>
      <c r="I29" s="15">
        <v>0</v>
      </c>
      <c r="J29" s="16">
        <v>462.02348675000002</v>
      </c>
      <c r="K29" s="11"/>
      <c r="L29" s="15">
        <v>895.94011417999991</v>
      </c>
      <c r="M29" s="15">
        <v>0</v>
      </c>
      <c r="N29" s="15">
        <v>0</v>
      </c>
      <c r="O29" s="11"/>
      <c r="P29" s="15">
        <v>0</v>
      </c>
      <c r="Q29" s="15">
        <v>2123.4963849599999</v>
      </c>
    </row>
    <row r="30" spans="1:17" ht="12" customHeight="1" x14ac:dyDescent="0.2">
      <c r="A30" s="17" t="s">
        <v>63</v>
      </c>
      <c r="B30" s="18" t="s">
        <v>64</v>
      </c>
      <c r="C30" s="19" t="s">
        <v>64</v>
      </c>
      <c r="D30" s="11">
        <f t="shared" si="0"/>
        <v>2082.80191229</v>
      </c>
      <c r="E30" s="15">
        <v>1273.94401771</v>
      </c>
      <c r="F30" s="15">
        <v>0</v>
      </c>
      <c r="G30" s="16">
        <v>0</v>
      </c>
      <c r="H30" s="11"/>
      <c r="I30" s="15">
        <v>0</v>
      </c>
      <c r="J30" s="16">
        <v>0</v>
      </c>
      <c r="K30" s="11"/>
      <c r="L30" s="15">
        <v>808.85789457999988</v>
      </c>
      <c r="M30" s="15">
        <v>0</v>
      </c>
      <c r="N30" s="15">
        <v>0</v>
      </c>
      <c r="O30" s="11"/>
      <c r="P30" s="15">
        <v>0</v>
      </c>
      <c r="Q30" s="15">
        <v>0</v>
      </c>
    </row>
    <row r="31" spans="1:17" ht="12" customHeight="1" x14ac:dyDescent="0.2">
      <c r="A31" s="17" t="s">
        <v>65</v>
      </c>
      <c r="B31" s="18" t="s">
        <v>66</v>
      </c>
      <c r="C31" s="19" t="s">
        <v>67</v>
      </c>
      <c r="D31" s="11">
        <f t="shared" si="0"/>
        <v>13025.686778970001</v>
      </c>
      <c r="E31" s="15">
        <v>10684.458397</v>
      </c>
      <c r="F31" s="15">
        <v>0</v>
      </c>
      <c r="G31" s="16">
        <v>200</v>
      </c>
      <c r="H31" s="11"/>
      <c r="I31" s="15">
        <v>0</v>
      </c>
      <c r="J31" s="16">
        <v>290.04818014</v>
      </c>
      <c r="K31" s="11"/>
      <c r="L31" s="15">
        <v>1508.7377851499998</v>
      </c>
      <c r="M31" s="15">
        <v>36.291117079999999</v>
      </c>
      <c r="N31" s="15">
        <v>306.15129960000002</v>
      </c>
      <c r="O31" s="11"/>
      <c r="P31" s="15">
        <v>0</v>
      </c>
      <c r="Q31" s="15">
        <v>0</v>
      </c>
    </row>
    <row r="32" spans="1:17" ht="12" customHeight="1" x14ac:dyDescent="0.2">
      <c r="A32" s="17" t="s">
        <v>68</v>
      </c>
      <c r="B32" s="18" t="s">
        <v>69</v>
      </c>
      <c r="C32" s="19" t="s">
        <v>69</v>
      </c>
      <c r="D32" s="11">
        <f t="shared" si="0"/>
        <v>4639.8309386499996</v>
      </c>
      <c r="E32" s="15">
        <v>4048.5717659699999</v>
      </c>
      <c r="F32" s="15">
        <v>143.22259199000001</v>
      </c>
      <c r="G32" s="16">
        <v>0</v>
      </c>
      <c r="H32" s="11"/>
      <c r="I32" s="15">
        <v>0</v>
      </c>
      <c r="J32" s="16">
        <v>90.113356659999994</v>
      </c>
      <c r="K32" s="11"/>
      <c r="L32" s="15">
        <v>290.59301575000001</v>
      </c>
      <c r="M32" s="15">
        <v>67.330208280000008</v>
      </c>
      <c r="N32" s="15">
        <v>0</v>
      </c>
      <c r="O32" s="11"/>
      <c r="P32" s="15">
        <v>0</v>
      </c>
      <c r="Q32" s="15">
        <v>0</v>
      </c>
    </row>
    <row r="33" spans="1:27" ht="12" customHeight="1" x14ac:dyDescent="0.2">
      <c r="A33" s="17" t="s">
        <v>70</v>
      </c>
      <c r="B33" s="18" t="s">
        <v>71</v>
      </c>
      <c r="C33" s="19" t="s">
        <v>71</v>
      </c>
      <c r="D33" s="11">
        <f t="shared" si="0"/>
        <v>5271.38704203</v>
      </c>
      <c r="E33" s="15">
        <v>3066.3333333400001</v>
      </c>
      <c r="F33" s="15">
        <v>0</v>
      </c>
      <c r="G33" s="16">
        <v>0</v>
      </c>
      <c r="H33" s="11"/>
      <c r="I33" s="15">
        <v>1111.12269685</v>
      </c>
      <c r="J33" s="16">
        <v>0</v>
      </c>
      <c r="K33" s="11"/>
      <c r="L33" s="15">
        <v>1092.5928519500001</v>
      </c>
      <c r="M33" s="15">
        <v>0</v>
      </c>
      <c r="N33" s="15">
        <v>0</v>
      </c>
      <c r="O33" s="11"/>
      <c r="P33" s="15">
        <v>1.3381598899999996</v>
      </c>
      <c r="Q33" s="15">
        <v>0</v>
      </c>
    </row>
    <row r="34" spans="1:27" ht="12" customHeight="1" x14ac:dyDescent="0.2">
      <c r="A34" s="17" t="s">
        <v>72</v>
      </c>
      <c r="B34" s="18" t="s">
        <v>73</v>
      </c>
      <c r="C34" s="19" t="s">
        <v>73</v>
      </c>
      <c r="D34" s="11">
        <f t="shared" si="0"/>
        <v>14023.899785713576</v>
      </c>
      <c r="E34" s="15">
        <v>10724.932062643938</v>
      </c>
      <c r="F34" s="15">
        <v>0</v>
      </c>
      <c r="G34" s="16">
        <v>0</v>
      </c>
      <c r="H34" s="11"/>
      <c r="I34" s="15">
        <v>1177.2572556833441</v>
      </c>
      <c r="J34" s="16">
        <v>0</v>
      </c>
      <c r="K34" s="11"/>
      <c r="L34" s="15">
        <v>1864.0231732058535</v>
      </c>
      <c r="M34" s="15">
        <v>0</v>
      </c>
      <c r="N34" s="15">
        <v>0</v>
      </c>
      <c r="O34" s="11"/>
      <c r="P34" s="15">
        <v>257.68729418044103</v>
      </c>
      <c r="Q34" s="15">
        <v>0</v>
      </c>
    </row>
    <row r="35" spans="1:27" ht="12" customHeight="1" x14ac:dyDescent="0.2">
      <c r="A35" s="17" t="s">
        <v>74</v>
      </c>
      <c r="B35" s="20" t="s">
        <v>75</v>
      </c>
      <c r="C35" s="21" t="s">
        <v>75</v>
      </c>
      <c r="D35" s="11">
        <f t="shared" si="0"/>
        <v>2900.1452559700001</v>
      </c>
      <c r="E35" s="15">
        <v>1766.0015722399999</v>
      </c>
      <c r="F35" s="15">
        <v>0</v>
      </c>
      <c r="G35" s="16">
        <v>500</v>
      </c>
      <c r="H35" s="11"/>
      <c r="I35" s="15">
        <v>0</v>
      </c>
      <c r="J35" s="16">
        <v>1.1652583699999999</v>
      </c>
      <c r="K35" s="11"/>
      <c r="L35" s="15">
        <v>523.59363770000004</v>
      </c>
      <c r="M35" s="15">
        <v>109.38478766000003</v>
      </c>
      <c r="N35" s="15">
        <v>0</v>
      </c>
      <c r="O35" s="11"/>
      <c r="P35" s="15">
        <v>0</v>
      </c>
      <c r="Q35" s="15">
        <v>0</v>
      </c>
    </row>
    <row r="36" spans="1:27" ht="12" customHeight="1" x14ac:dyDescent="0.2">
      <c r="A36" s="17" t="s">
        <v>76</v>
      </c>
      <c r="B36" s="18" t="s">
        <v>77</v>
      </c>
      <c r="C36" s="19" t="s">
        <v>78</v>
      </c>
      <c r="D36" s="11">
        <f t="shared" si="0"/>
        <v>11277.295198860002</v>
      </c>
      <c r="E36" s="15">
        <v>2434.9227406499999</v>
      </c>
      <c r="F36" s="15">
        <v>694.25986898999997</v>
      </c>
      <c r="G36" s="16">
        <v>6139.9586369999997</v>
      </c>
      <c r="H36" s="11"/>
      <c r="I36" s="15">
        <v>295.39198558999999</v>
      </c>
      <c r="J36" s="16">
        <v>0</v>
      </c>
      <c r="K36" s="11"/>
      <c r="L36" s="15">
        <v>402.28983696000006</v>
      </c>
      <c r="M36" s="15">
        <v>0</v>
      </c>
      <c r="N36" s="15">
        <v>968.07744475000004</v>
      </c>
      <c r="O36" s="11"/>
      <c r="P36" s="15">
        <v>127.26619767</v>
      </c>
      <c r="Q36" s="15">
        <v>215.12848725000001</v>
      </c>
    </row>
    <row r="37" spans="1:27" ht="12" customHeight="1" x14ac:dyDescent="0.2">
      <c r="A37" s="17" t="s">
        <v>79</v>
      </c>
      <c r="B37" s="18" t="s">
        <v>80</v>
      </c>
      <c r="C37" s="19" t="s">
        <v>81</v>
      </c>
      <c r="D37" s="11">
        <f t="shared" si="0"/>
        <v>52.829995740000001</v>
      </c>
      <c r="E37" s="15">
        <v>0</v>
      </c>
      <c r="F37" s="15">
        <v>0</v>
      </c>
      <c r="G37" s="16">
        <v>0</v>
      </c>
      <c r="H37" s="11"/>
      <c r="I37" s="15">
        <v>0</v>
      </c>
      <c r="J37" s="16">
        <v>0</v>
      </c>
      <c r="K37" s="11"/>
      <c r="L37" s="15">
        <v>0</v>
      </c>
      <c r="M37" s="15">
        <v>52.829995740000001</v>
      </c>
      <c r="N37" s="15">
        <v>0</v>
      </c>
      <c r="O37" s="11"/>
      <c r="P37" s="15">
        <v>0</v>
      </c>
      <c r="Q37" s="15">
        <v>0</v>
      </c>
    </row>
    <row r="38" spans="1:27" ht="12" customHeight="1" x14ac:dyDescent="0.2">
      <c r="A38" s="17" t="s">
        <v>82</v>
      </c>
      <c r="B38" s="18" t="s">
        <v>83</v>
      </c>
      <c r="C38" s="19" t="s">
        <v>84</v>
      </c>
      <c r="D38" s="11">
        <f t="shared" si="0"/>
        <v>27938.085855909998</v>
      </c>
      <c r="E38" s="15">
        <v>17820</v>
      </c>
      <c r="F38" s="15">
        <v>0</v>
      </c>
      <c r="G38" s="16">
        <v>7352.4383980699995</v>
      </c>
      <c r="H38" s="11"/>
      <c r="I38" s="15">
        <v>0</v>
      </c>
      <c r="J38" s="16">
        <v>0</v>
      </c>
      <c r="K38" s="11"/>
      <c r="L38" s="15">
        <v>840.76733245999992</v>
      </c>
      <c r="M38" s="15">
        <v>618.94842568999968</v>
      </c>
      <c r="N38" s="15">
        <v>1305.9316996899995</v>
      </c>
      <c r="O38" s="11"/>
      <c r="P38" s="15">
        <v>0</v>
      </c>
      <c r="Q38" s="15">
        <v>0</v>
      </c>
    </row>
    <row r="39" spans="1:27" ht="12" customHeight="1" x14ac:dyDescent="0.2">
      <c r="A39" s="17" t="s">
        <v>85</v>
      </c>
      <c r="B39" s="18" t="s">
        <v>86</v>
      </c>
      <c r="C39" s="19" t="s">
        <v>86</v>
      </c>
      <c r="D39" s="11">
        <f t="shared" si="0"/>
        <v>2504.7569097739838</v>
      </c>
      <c r="E39" s="15">
        <v>2288.2133499300003</v>
      </c>
      <c r="F39" s="15">
        <v>0</v>
      </c>
      <c r="G39" s="16">
        <v>0</v>
      </c>
      <c r="H39" s="11"/>
      <c r="I39" s="15">
        <v>0</v>
      </c>
      <c r="J39" s="16">
        <v>1.0266689199999999</v>
      </c>
      <c r="K39" s="11"/>
      <c r="L39" s="15">
        <v>159.0156441039841</v>
      </c>
      <c r="M39" s="15">
        <v>0</v>
      </c>
      <c r="N39" s="15">
        <v>56.501246819999999</v>
      </c>
      <c r="O39" s="11"/>
      <c r="P39" s="15">
        <v>0</v>
      </c>
      <c r="Q39" s="15">
        <v>0</v>
      </c>
    </row>
    <row r="40" spans="1:27" ht="12" customHeight="1" x14ac:dyDescent="0.2">
      <c r="A40" s="17" t="s">
        <v>87</v>
      </c>
      <c r="B40" s="18" t="s">
        <v>88</v>
      </c>
      <c r="C40" s="19" t="s">
        <v>88</v>
      </c>
      <c r="D40" s="11">
        <f t="shared" si="0"/>
        <v>3708.5384222560001</v>
      </c>
      <c r="E40" s="15">
        <v>2211.7950039500001</v>
      </c>
      <c r="F40" s="15">
        <v>0</v>
      </c>
      <c r="G40" s="16">
        <v>1395</v>
      </c>
      <c r="H40" s="11"/>
      <c r="I40" s="15">
        <v>0</v>
      </c>
      <c r="J40" s="16">
        <v>0</v>
      </c>
      <c r="K40" s="11"/>
      <c r="L40" s="15">
        <v>101.74341830600001</v>
      </c>
      <c r="M40" s="15">
        <v>0</v>
      </c>
      <c r="N40" s="15">
        <v>0</v>
      </c>
      <c r="O40" s="11"/>
      <c r="P40" s="15">
        <v>0</v>
      </c>
      <c r="Q40" s="15">
        <v>0</v>
      </c>
    </row>
    <row r="41" spans="1:27" s="22" customFormat="1" ht="6" customHeight="1" thickBot="1" x14ac:dyDescent="0.25">
      <c r="C41" s="23"/>
      <c r="D41" s="24"/>
      <c r="E41" s="24"/>
      <c r="F41" s="24"/>
      <c r="G41" s="24"/>
      <c r="H41" s="24"/>
      <c r="I41" s="24"/>
      <c r="J41" s="24"/>
      <c r="K41" s="24"/>
      <c r="L41" s="24"/>
      <c r="M41" s="24"/>
      <c r="N41" s="24"/>
      <c r="O41" s="24"/>
      <c r="P41" s="24"/>
      <c r="Q41" s="24"/>
    </row>
    <row r="42" spans="1:27" ht="24.75" customHeight="1" x14ac:dyDescent="0.2">
      <c r="C42" s="32" t="s">
        <v>89</v>
      </c>
      <c r="D42" s="32"/>
      <c r="E42" s="32"/>
      <c r="F42" s="32"/>
      <c r="G42" s="32"/>
      <c r="H42" s="32"/>
      <c r="I42" s="32"/>
      <c r="J42" s="32"/>
      <c r="K42" s="32"/>
      <c r="L42" s="32"/>
      <c r="M42" s="32"/>
      <c r="N42" s="32"/>
      <c r="O42" s="32"/>
      <c r="P42" s="32"/>
      <c r="Q42" s="32"/>
    </row>
    <row r="43" spans="1:27" ht="15" customHeight="1" x14ac:dyDescent="0.2">
      <c r="C43" s="33" t="s">
        <v>90</v>
      </c>
      <c r="D43" s="27"/>
      <c r="E43" s="27"/>
      <c r="F43" s="27"/>
      <c r="G43" s="27"/>
      <c r="H43" s="27"/>
      <c r="I43" s="27"/>
      <c r="J43" s="27"/>
      <c r="K43" s="27"/>
      <c r="L43" s="27"/>
      <c r="M43" s="27"/>
      <c r="N43" s="27"/>
      <c r="O43" s="27"/>
      <c r="P43" s="27"/>
      <c r="Q43" s="27"/>
    </row>
    <row r="44" spans="1:27" s="25" customFormat="1" ht="14.1" customHeight="1" x14ac:dyDescent="0.2">
      <c r="C44" s="27" t="s">
        <v>91</v>
      </c>
      <c r="D44" s="27"/>
      <c r="E44" s="27"/>
      <c r="F44" s="27"/>
      <c r="G44" s="27"/>
      <c r="H44" s="27"/>
      <c r="I44" s="27"/>
      <c r="J44" s="27"/>
      <c r="K44" s="27"/>
      <c r="L44" s="27"/>
      <c r="M44" s="27"/>
      <c r="N44" s="27"/>
      <c r="O44" s="27"/>
      <c r="P44" s="27"/>
      <c r="Q44" s="27"/>
      <c r="R44" s="27"/>
      <c r="S44" s="27"/>
      <c r="T44" s="27"/>
      <c r="U44" s="27"/>
      <c r="V44" s="27"/>
      <c r="W44" s="27"/>
      <c r="X44" s="27"/>
      <c r="Y44" s="27"/>
      <c r="Z44" s="27"/>
      <c r="AA44" s="27"/>
    </row>
    <row r="45" spans="1:27" ht="19.5" customHeight="1" x14ac:dyDescent="0.2">
      <c r="C45" s="27" t="s">
        <v>92</v>
      </c>
      <c r="D45" s="27"/>
      <c r="E45" s="27"/>
      <c r="F45" s="27"/>
      <c r="G45" s="27"/>
      <c r="H45" s="27"/>
      <c r="I45" s="27"/>
      <c r="J45" s="27"/>
      <c r="K45" s="27"/>
      <c r="L45" s="27"/>
      <c r="M45" s="27"/>
      <c r="N45" s="27"/>
      <c r="O45" s="27"/>
      <c r="P45" s="27"/>
      <c r="Q45" s="27"/>
      <c r="R45" s="27"/>
      <c r="S45" s="27"/>
      <c r="T45" s="27"/>
      <c r="U45" s="27"/>
      <c r="V45" s="27"/>
      <c r="W45" s="27"/>
      <c r="X45" s="27"/>
      <c r="Y45" s="27"/>
      <c r="Z45" s="27"/>
      <c r="AA45" s="27"/>
    </row>
    <row r="46" spans="1:27" x14ac:dyDescent="0.2">
      <c r="C46" s="27" t="s">
        <v>93</v>
      </c>
      <c r="D46" s="27"/>
      <c r="E46" s="27"/>
      <c r="F46" s="27"/>
      <c r="G46" s="27"/>
      <c r="H46" s="27"/>
      <c r="I46" s="27"/>
      <c r="J46" s="27"/>
      <c r="K46" s="27"/>
      <c r="L46" s="27"/>
      <c r="M46" s="27"/>
      <c r="N46" s="27"/>
      <c r="O46" s="27"/>
      <c r="P46" s="27"/>
      <c r="Q46" s="27"/>
      <c r="R46" s="27"/>
      <c r="S46" s="27"/>
      <c r="T46" s="27"/>
      <c r="U46" s="27"/>
      <c r="V46" s="27"/>
      <c r="W46" s="27"/>
      <c r="X46" s="27"/>
      <c r="Y46" s="27"/>
      <c r="Z46" s="27"/>
      <c r="AA46" s="27"/>
    </row>
    <row r="47" spans="1:27" ht="12.75" customHeight="1" x14ac:dyDescent="0.2">
      <c r="C47" s="27" t="s">
        <v>94</v>
      </c>
      <c r="D47" s="27"/>
      <c r="E47" s="27"/>
      <c r="F47" s="27"/>
      <c r="G47" s="27"/>
      <c r="H47" s="27"/>
      <c r="I47" s="27"/>
      <c r="J47" s="27"/>
      <c r="K47" s="27"/>
      <c r="L47" s="27"/>
      <c r="M47" s="27"/>
      <c r="N47" s="27"/>
      <c r="O47" s="27"/>
      <c r="P47" s="27"/>
      <c r="Q47" s="27"/>
      <c r="R47" s="27"/>
      <c r="S47" s="27"/>
      <c r="T47" s="27"/>
      <c r="U47" s="27"/>
      <c r="V47" s="27"/>
      <c r="W47" s="27"/>
      <c r="X47" s="27"/>
      <c r="Y47" s="27"/>
      <c r="Z47" s="27"/>
      <c r="AA47" s="27"/>
    </row>
    <row r="48" spans="1:27" ht="14.1" customHeight="1" x14ac:dyDescent="0.2">
      <c r="C48" s="27" t="s">
        <v>95</v>
      </c>
      <c r="D48" s="27"/>
      <c r="E48" s="27"/>
      <c r="F48" s="27"/>
      <c r="G48" s="27"/>
      <c r="H48" s="27"/>
      <c r="I48" s="27"/>
      <c r="J48" s="27"/>
      <c r="K48" s="27"/>
      <c r="L48" s="27"/>
      <c r="M48" s="27"/>
      <c r="N48" s="27"/>
      <c r="O48" s="27"/>
      <c r="P48" s="27"/>
      <c r="Q48" s="27"/>
      <c r="R48" s="27"/>
      <c r="S48" s="27"/>
      <c r="T48" s="27"/>
      <c r="U48" s="27"/>
      <c r="V48" s="27"/>
      <c r="W48" s="27"/>
      <c r="X48" s="27"/>
      <c r="Y48" s="27"/>
      <c r="Z48" s="27"/>
      <c r="AA48" s="27"/>
    </row>
    <row r="49" spans="3:27" ht="14.1" customHeight="1" x14ac:dyDescent="0.2">
      <c r="C49" s="27" t="s">
        <v>96</v>
      </c>
      <c r="D49" s="27"/>
      <c r="E49" s="27"/>
      <c r="F49" s="27"/>
      <c r="G49" s="27"/>
      <c r="H49" s="27"/>
      <c r="I49" s="27"/>
      <c r="J49" s="27"/>
      <c r="K49" s="27"/>
      <c r="L49" s="27"/>
      <c r="M49" s="27"/>
      <c r="N49" s="27"/>
      <c r="O49" s="27"/>
      <c r="P49" s="27"/>
      <c r="Q49" s="27"/>
      <c r="R49" s="27"/>
      <c r="S49" s="27"/>
      <c r="T49" s="27"/>
      <c r="U49" s="27"/>
      <c r="V49" s="27"/>
      <c r="W49" s="27"/>
      <c r="X49" s="27"/>
      <c r="Y49" s="27"/>
      <c r="Z49" s="27"/>
      <c r="AA49" s="27"/>
    </row>
    <row r="50" spans="3:27" ht="21" customHeight="1" x14ac:dyDescent="0.2">
      <c r="C50" s="27" t="s">
        <v>97</v>
      </c>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3:27" ht="12.75" customHeight="1" x14ac:dyDescent="0.2">
      <c r="C51" s="27" t="s">
        <v>98</v>
      </c>
      <c r="D51" s="27"/>
      <c r="E51" s="27"/>
      <c r="F51" s="27"/>
      <c r="G51" s="27"/>
      <c r="H51" s="27"/>
      <c r="I51" s="27"/>
      <c r="J51" s="27"/>
      <c r="K51" s="27"/>
      <c r="L51" s="27"/>
      <c r="M51" s="27"/>
      <c r="N51" s="27"/>
      <c r="O51" s="27"/>
      <c r="P51" s="27"/>
      <c r="Q51" s="27"/>
      <c r="R51" s="27"/>
      <c r="S51" s="27"/>
      <c r="T51" s="27"/>
      <c r="U51" s="27"/>
      <c r="V51" s="27"/>
      <c r="W51" s="27"/>
      <c r="X51" s="27"/>
      <c r="Y51" s="27"/>
      <c r="Z51" s="27"/>
      <c r="AA51" s="27"/>
    </row>
    <row r="52" spans="3:27" ht="14.1" customHeight="1" x14ac:dyDescent="0.2">
      <c r="C52" s="27" t="s">
        <v>99</v>
      </c>
      <c r="D52" s="27"/>
      <c r="E52" s="27"/>
      <c r="F52" s="27"/>
      <c r="G52" s="27"/>
      <c r="H52" s="27"/>
      <c r="I52" s="27"/>
      <c r="J52" s="27"/>
      <c r="K52" s="27"/>
      <c r="L52" s="27"/>
      <c r="M52" s="27"/>
      <c r="N52" s="27"/>
      <c r="O52" s="27"/>
      <c r="P52" s="27"/>
      <c r="Q52" s="27"/>
      <c r="R52" s="27"/>
      <c r="S52" s="27"/>
      <c r="T52" s="27"/>
      <c r="U52" s="27"/>
      <c r="V52" s="27"/>
      <c r="W52" s="27"/>
      <c r="X52" s="27"/>
      <c r="Y52" s="27"/>
      <c r="Z52" s="27"/>
      <c r="AA52" s="27"/>
    </row>
    <row r="53" spans="3:27" ht="14.1" customHeight="1" x14ac:dyDescent="0.2">
      <c r="C53" s="27" t="s">
        <v>100</v>
      </c>
      <c r="D53" s="27"/>
      <c r="E53" s="27"/>
      <c r="F53" s="27"/>
      <c r="G53" s="27"/>
      <c r="H53" s="27"/>
      <c r="I53" s="27"/>
      <c r="J53" s="27"/>
      <c r="K53" s="27"/>
      <c r="L53" s="27"/>
      <c r="M53" s="27"/>
      <c r="N53" s="27"/>
      <c r="O53" s="27"/>
      <c r="P53" s="27"/>
      <c r="Q53" s="27"/>
      <c r="R53" s="27"/>
      <c r="S53" s="27"/>
      <c r="T53" s="27"/>
      <c r="U53" s="27"/>
      <c r="V53" s="27"/>
      <c r="W53" s="27"/>
      <c r="X53" s="27"/>
      <c r="Y53" s="27"/>
      <c r="Z53" s="27"/>
      <c r="AA53" s="27"/>
    </row>
    <row r="54" spans="3:27" ht="14.1" customHeight="1" x14ac:dyDescent="0.2">
      <c r="C54" s="27" t="s">
        <v>101</v>
      </c>
      <c r="D54" s="27"/>
      <c r="E54" s="27"/>
      <c r="F54" s="27"/>
      <c r="G54" s="27"/>
      <c r="H54" s="27"/>
      <c r="I54" s="27"/>
      <c r="J54" s="27"/>
      <c r="K54" s="27"/>
      <c r="L54" s="27"/>
      <c r="M54" s="27"/>
      <c r="N54" s="27"/>
      <c r="O54" s="27"/>
      <c r="P54" s="27"/>
      <c r="Q54" s="27"/>
      <c r="R54" s="27"/>
      <c r="S54" s="27"/>
      <c r="T54" s="27"/>
      <c r="U54" s="27"/>
      <c r="V54" s="27"/>
      <c r="W54" s="27"/>
      <c r="X54" s="27"/>
      <c r="Y54" s="27"/>
      <c r="Z54" s="27"/>
      <c r="AA54" s="27"/>
    </row>
    <row r="55" spans="3:27" ht="14.1" customHeight="1" x14ac:dyDescent="0.2">
      <c r="C55" s="27"/>
      <c r="D55" s="27"/>
      <c r="E55" s="27"/>
      <c r="F55" s="27"/>
      <c r="G55" s="27"/>
      <c r="H55" s="27"/>
      <c r="I55" s="27"/>
      <c r="J55" s="27"/>
      <c r="K55" s="27"/>
      <c r="L55" s="27"/>
      <c r="M55" s="27"/>
      <c r="N55" s="27"/>
      <c r="O55" s="27"/>
      <c r="P55" s="27"/>
      <c r="Q55" s="27"/>
      <c r="R55" s="27"/>
      <c r="S55" s="27"/>
      <c r="T55" s="27"/>
      <c r="U55" s="27"/>
      <c r="V55" s="27"/>
      <c r="W55" s="27"/>
      <c r="X55" s="27"/>
      <c r="Y55" s="27"/>
      <c r="Z55" s="27"/>
      <c r="AA55" s="27"/>
    </row>
    <row r="56" spans="3:27" ht="14.1" customHeight="1" x14ac:dyDescent="0.2">
      <c r="C56" s="34"/>
      <c r="D56" s="34"/>
      <c r="E56" s="34"/>
      <c r="F56" s="34"/>
      <c r="G56" s="34"/>
      <c r="H56" s="34"/>
      <c r="I56" s="34"/>
      <c r="J56" s="34"/>
      <c r="K56" s="34"/>
      <c r="L56" s="34"/>
      <c r="M56" s="34"/>
      <c r="N56" s="34"/>
      <c r="O56" s="34"/>
      <c r="P56" s="34"/>
      <c r="Q56" s="34"/>
      <c r="R56" s="34"/>
      <c r="S56" s="34"/>
      <c r="T56" s="34"/>
      <c r="U56" s="34"/>
      <c r="V56" s="34"/>
      <c r="W56" s="34"/>
      <c r="X56" s="34"/>
      <c r="Y56" s="34"/>
      <c r="Z56" s="34"/>
      <c r="AA56" s="26"/>
    </row>
    <row r="57" spans="3:27" ht="11.1" customHeight="1" x14ac:dyDescent="0.2">
      <c r="C57" s="34"/>
      <c r="D57" s="34"/>
      <c r="E57" s="34"/>
      <c r="F57" s="34"/>
      <c r="G57" s="34"/>
      <c r="H57" s="34"/>
      <c r="I57" s="34"/>
      <c r="J57" s="34"/>
      <c r="K57" s="34"/>
      <c r="L57" s="34"/>
      <c r="M57" s="34"/>
      <c r="N57" s="34"/>
      <c r="O57" s="34"/>
      <c r="P57" s="34"/>
      <c r="Q57" s="34"/>
    </row>
    <row r="58" spans="3:27" ht="12.75" hidden="1" customHeight="1" x14ac:dyDescent="0.2"/>
    <row r="59" spans="3:27" ht="12.75" hidden="1" customHeight="1" x14ac:dyDescent="0.2"/>
    <row r="60" spans="3:27" ht="12.75" hidden="1" customHeight="1" x14ac:dyDescent="0.2"/>
    <row r="61" spans="3:27" ht="12.75" hidden="1" customHeight="1" x14ac:dyDescent="0.2"/>
    <row r="62" spans="3:27" ht="12.75" hidden="1" customHeight="1" x14ac:dyDescent="0.2"/>
    <row r="63" spans="3:27" ht="12.75" hidden="1" customHeight="1" x14ac:dyDescent="0.2"/>
    <row r="64" spans="3:27"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sheetData>
  <mergeCells count="23">
    <mergeCell ref="C57:Q57"/>
    <mergeCell ref="C48:AA48"/>
    <mergeCell ref="C49:AA49"/>
    <mergeCell ref="C50:AA50"/>
    <mergeCell ref="C51:AA51"/>
    <mergeCell ref="C52:AA52"/>
    <mergeCell ref="C53:AA53"/>
    <mergeCell ref="C44:AA44"/>
    <mergeCell ref="C45:AA45"/>
    <mergeCell ref="C46:AA46"/>
    <mergeCell ref="C54:AA54"/>
    <mergeCell ref="C55:AA55"/>
    <mergeCell ref="C56:Z56"/>
    <mergeCell ref="C47:AA47"/>
    <mergeCell ref="C1:Q1"/>
    <mergeCell ref="C2:Q2"/>
    <mergeCell ref="C3:Q3"/>
    <mergeCell ref="E4:G4"/>
    <mergeCell ref="I4:J4"/>
    <mergeCell ref="L4:N4"/>
    <mergeCell ref="P4:Q4"/>
    <mergeCell ref="C42:Q42"/>
    <mergeCell ref="C43:Q43"/>
  </mergeCells>
  <pageMargins left="0.70866141732283472" right="0.70866141732283472" top="0.74803149606299213" bottom="0.74803149606299213" header="0.31496062992125984" footer="0.31496062992125984"/>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2012-02-03T23:36:35Z</dcterms:created>
  <dcterms:modified xsi:type="dcterms:W3CDTF">2023-01-30T18:51:36Z</dcterms:modified>
</cp:coreProperties>
</file>