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9"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'129'!$1:$55</definedName>
    <definedName name="concentrado">#REF!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<sst xmlns="http://schemas.openxmlformats.org/spreadsheetml/2006/main" count="104" uniqueCount="72">
  <si>
    <t>OBLIGACIONES FINANCIERAS DE ENTIDADES FEDERATIVAS Y MUNICIPIOS</t>
  </si>
  <si>
    <r>
      <t>Costo promedio ponderado por Entidad Federativa</t>
    </r>
    <r>
      <rPr>
        <b/>
        <vertAlign val="superscript"/>
        <sz val="10"/>
        <rFont val="Arial"/>
        <family val="2"/>
      </rPr>
      <t xml:space="preserve"> 1_/</t>
    </r>
  </si>
  <si>
    <t>(Tasa de interés nominal anual)</t>
  </si>
  <si>
    <t xml:space="preserve">  </t>
  </si>
  <si>
    <t>Tasa promedio ponderada</t>
  </si>
  <si>
    <t>Entidad</t>
  </si>
  <si>
    <t>saldo</t>
  </si>
  <si>
    <t>ponderador</t>
  </si>
  <si>
    <t>tasa ponderada</t>
  </si>
  <si>
    <t>T  O  T  A  L</t>
  </si>
  <si>
    <t>Aguascalientes</t>
  </si>
  <si>
    <t>Baja California</t>
  </si>
  <si>
    <t>Baja California Sur</t>
  </si>
  <si>
    <t>Campeche</t>
  </si>
  <si>
    <t>-----</t>
  </si>
  <si>
    <r>
      <t>Coahuila</t>
    </r>
    <r>
      <rPr>
        <vertAlign val="superscript"/>
        <sz val="8"/>
        <rFont val="Arial"/>
        <family val="2"/>
      </rPr>
      <t xml:space="preserve"> </t>
    </r>
  </si>
  <si>
    <t xml:space="preserve">Coahuila </t>
  </si>
  <si>
    <t>Colima</t>
  </si>
  <si>
    <r>
      <t>Chiapas</t>
    </r>
    <r>
      <rPr>
        <vertAlign val="superscript"/>
        <sz val="8"/>
        <rFont val="Arial"/>
        <family val="2"/>
      </rPr>
      <t xml:space="preserve"> 1_/ 2_/</t>
    </r>
  </si>
  <si>
    <t>Chiapas 1_/ 2_/</t>
  </si>
  <si>
    <r>
      <t xml:space="preserve">Chihuahua </t>
    </r>
    <r>
      <rPr>
        <vertAlign val="superscript"/>
        <sz val="8"/>
        <rFont val="Arial"/>
        <family val="2"/>
      </rPr>
      <t xml:space="preserve"> 3_/</t>
    </r>
  </si>
  <si>
    <t>Chihuahua  3_/</t>
  </si>
  <si>
    <r>
      <t xml:space="preserve">Distrito Federal </t>
    </r>
    <r>
      <rPr>
        <vertAlign val="superscript"/>
        <sz val="8"/>
        <rFont val="Arial"/>
        <family val="2"/>
      </rPr>
      <t>4_/</t>
    </r>
  </si>
  <si>
    <t>Distrito Federal 4_/</t>
  </si>
  <si>
    <t>Durango</t>
  </si>
  <si>
    <t>Guanajuato</t>
  </si>
  <si>
    <t xml:space="preserve">Guerrero </t>
  </si>
  <si>
    <t>Hidalgo</t>
  </si>
  <si>
    <t>Jalisco</t>
  </si>
  <si>
    <r>
      <t xml:space="preserve">México </t>
    </r>
    <r>
      <rPr>
        <vertAlign val="superscript"/>
        <sz val="8"/>
        <rFont val="Arial"/>
        <family val="2"/>
      </rPr>
      <t>5_/</t>
    </r>
  </si>
  <si>
    <t>México 5_/</t>
  </si>
  <si>
    <r>
      <t>Michoacán</t>
    </r>
    <r>
      <rPr>
        <vertAlign val="superscript"/>
        <sz val="8"/>
        <rFont val="Arial"/>
        <family val="2"/>
      </rPr>
      <t xml:space="preserve"> 6_/</t>
    </r>
  </si>
  <si>
    <t>Michoacán 6_/</t>
  </si>
  <si>
    <t>Morelos</t>
  </si>
  <si>
    <t>Nayarit 7_/</t>
  </si>
  <si>
    <t>Nuevo León  1_/8_/</t>
  </si>
  <si>
    <t>Oaxaca 9_/</t>
  </si>
  <si>
    <t>Puebla</t>
  </si>
  <si>
    <t>Querétaro</t>
  </si>
  <si>
    <t xml:space="preserve">Quintana Roo </t>
  </si>
  <si>
    <t>San Luis Potosí</t>
  </si>
  <si>
    <t xml:space="preserve">Sinaloa </t>
  </si>
  <si>
    <t>Sonora</t>
  </si>
  <si>
    <t>Tabasco</t>
  </si>
  <si>
    <t>Tamaulipas 10_/</t>
  </si>
  <si>
    <r>
      <t xml:space="preserve">Tlaxcala </t>
    </r>
    <r>
      <rPr>
        <vertAlign val="superscript"/>
        <sz val="8"/>
        <rFont val="Arial"/>
        <family val="2"/>
      </rPr>
      <t>1_/</t>
    </r>
  </si>
  <si>
    <t>Tlaxcala 1_/</t>
  </si>
  <si>
    <t>Veracruz  11_/</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</si>
  <si>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</si>
  <si>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</si>
  <si>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y algunas otras obligaciones reportadas por las Entidades Federativas. de la Ley de Coordinación Fiscal. Incluye las obligaciones inscritas de sus organismos paraestatales y paramunicipales. Las cifras pueden variar debido al redondeo.</t>
  </si>
  <si>
    <t>1_/ Incluye estimaciones para algunas obligaciones.</t>
  </si>
  <si>
    <t xml:space="preserve">2_/ El saldo total de las obligaciones financieras del Gobierno del Estado de Chiapas incluye dos emisiones bursátiles con ingresos derivados de la recaudación del Impuesto sobre Nóminas. </t>
  </si>
  <si>
    <t>3_/ El saldo total de las obligaciones financieras del Gobierno del Estado de Chihuahua incluye seis emisiones en bonos carreteros, garantizados cinco de ellos con fuente de pago propia, y el sexto cuenta con fuente de pago el ISN. Afectando como garantía de pago un porcentaje de las participaciones federales.</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</si>
  <si>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</si>
  <si>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</si>
  <si>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</si>
  <si>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Fuente: Elaborado por la Unidad de Coordinación con Entidades Federativas, SHCP con información proporcionada por las Entidades Federativas y Comisión Nacional Bancaria y de Valores.</t>
  </si>
  <si>
    <t>enlace.ciudadano@shcp.ofimay.gob.mx</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</si>
  <si>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</si>
  <si>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1_/ Incluye el costo promedio en udis y pesos de las obligaciones financieras garantizadas con participaciones e ingresos propios. No incluye las comisiones bancarias.</t>
  </si>
  <si>
    <t>Fuente: Elaborado por la Unidad de Coordinación con Entidades Federativas, SHCP con información proporcionada por las Entidades Federativas.</t>
  </si>
  <si>
    <t>Para mayores detalles sobre la información que aparece en este cuadro estadístico, favor de contactar a Unidad de Enlace Oficialia Mayor, teléfonos (01) (55) 3688 8315 y (01) (55) 3688 5807.</t>
  </si>
  <si>
    <t xml:space="preserve">Nayarit </t>
  </si>
  <si>
    <r>
      <t>Nuevo León</t>
    </r>
    <r>
      <rPr>
        <vertAlign val="superscript"/>
        <sz val="8"/>
        <rFont val="Arial"/>
        <family val="2"/>
      </rPr>
      <t xml:space="preserve">  1_/7_/</t>
    </r>
  </si>
  <si>
    <t xml:space="preserve">7_/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</si>
  <si>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r>
      <t>Oaxaca</t>
    </r>
    <r>
      <rPr>
        <vertAlign val="superscript"/>
        <sz val="8"/>
        <rFont val="Arial"/>
        <family val="2"/>
      </rPr>
      <t xml:space="preserve"> 8_/</t>
    </r>
  </si>
  <si>
    <t>8_/ El Costo Promedio del Estado de Oaxaca, solo incluye la tasa de interés ponderada de los municipios, dado que el gobierno del estado solo mantiene emisiones bursátiles .</t>
  </si>
  <si>
    <t xml:space="preserve">9_/ El saldo total de las obligaciones financieras del Gobierno del Estado de Tamaulipas incluye un fideicomiso garantizado con el Impuesto sobre Nóminas. </t>
  </si>
  <si>
    <r>
      <t>Tamaulipas 9</t>
    </r>
    <r>
      <rPr>
        <vertAlign val="superscript"/>
        <sz val="8"/>
        <rFont val="Arial"/>
        <family val="2"/>
      </rPr>
      <t>_/</t>
    </r>
  </si>
  <si>
    <r>
      <t>Veracruz</t>
    </r>
    <r>
      <rPr>
        <vertAlign val="superscript"/>
        <sz val="8"/>
        <rFont val="Arial"/>
        <family val="2"/>
      </rPr>
      <t xml:space="preserve">  10_/</t>
    </r>
  </si>
  <si>
    <t xml:space="preserve">10_/ El saldo total de las obligaciones financieras del Gobierno del Estado de Veracruz incluye cuatro emisiones bursátiles garantizadas con ingresos derivados del Impuesto sobre Tenencia o Uso de Vehículos y participaciones.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</si>
</sst>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0.0"/>
    <numFmt numFmtId="170" formatCode="_(* #,##0_);_(* \(#,##0\);_(* &quot;-&quot;??_);_(@_)"/>
    <numFmt numFmtId="171" formatCode="0.000%"/>
    <numFmt numFmtId="172" formatCode="#,##0.0_);\(#,##0.0\)"/>
    <numFmt numFmtId="173" formatCode="00"/>
  </numFmts>
  <fonts count="91">
    <font>
      <sz val="10"/>
      <name val="MS Sans Serif"/>
      <family val="0"/>
    </font>
    <font>
      <sz val="11"/>
      <color indexed="8"/>
      <name val="Calibri"/>
      <family val="2"/>
    </font>
    <font>
      <b/>
      <sz val="10"/>
      <name val="Arial"/>
      <family val="2"/>
    </font>
    <font>
      <sz val="9"/>
      <name val="Arial"/>
      <family val="2"/>
    </font>
    <font>
      <b/>
      <vertAlign val="superscript"/>
      <sz val="10"/>
      <name val="Arial"/>
      <family val="2"/>
    </font>
    <font>
      <b/>
      <sz val="9"/>
      <name val="Arial"/>
      <family val="2"/>
    </font>
    <font>
      <sz val="10"/>
      <name val="Courier"/>
      <family val="3"/>
    </font>
    <font>
      <b/>
      <sz val="8"/>
      <name val="Arial"/>
      <family val="2"/>
    </font>
    <font>
      <sz val="8"/>
      <name val="Arial"/>
      <family val="2"/>
    </font>
    <font>
      <vertAlign val="superscript"/>
      <sz val="8"/>
      <name val="Arial"/>
      <family val="2"/>
    </font>
    <font>
      <sz val="7"/>
      <name val="Arial"/>
      <family val="2"/>
    </font>
    <font>
      <sz val="10"/>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right/>
      <top/>
      <bottom style="thin"/>
    </border>
    <border>
      <left/>
      <right/>
      <top style="thin"/>
      <bottom/>
    </border>
    <border>
      <left/>
      <right/>
      <top style="medium"/>
      <bottom style="hair"/>
    </border>
    <border>
      <left/>
      <right/>
      <top style="hair"/>
      <bottom style="hair"/>
    </border>
    <border>
      <left/>
      <right/>
      <top/>
      <bottom style="medium"/>
    </border>
    <border>
      <left/>
      <right/>
      <top style="hair"/>
      <bottom style="medium"/>
    </border>
    <border>
      <left/>
      <right/>
      <top style="medium"/>
      <bottom style="thin"/>
    </border>
  </borders>
  <cellStyleXfs count="23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166" fontId="11" fillId="0" borderId="0">
      <alignment/>
      <protection/>
    </xf>
    <xf numFmtId="166" fontId="6" fillId="0" borderId="0">
      <alignment/>
      <protection/>
    </xf>
    <xf numFmtId="166" fontId="1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6"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58"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58" fillId="31"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58" fillId="3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6"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58"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58" fillId="3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58"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20"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28" borderId="0" applyNumberFormat="0" applyBorder="0" applyAlignment="0" applyProtection="0"/>
    <xf numFmtId="0" fontId="15" fillId="41" borderId="0" applyNumberFormat="0" applyBorder="0" applyAlignment="0" applyProtection="0"/>
    <xf numFmtId="0" fontId="17" fillId="9" borderId="0" applyNumberFormat="0" applyBorder="0" applyAlignment="0" applyProtection="0"/>
    <xf numFmtId="0" fontId="59" fillId="4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59" fillId="4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0" fillId="42" borderId="0" applyNumberFormat="0" applyBorder="0" applyAlignment="0" applyProtection="0"/>
    <xf numFmtId="0" fontId="20" fillId="2" borderId="1" applyNumberFormat="0" applyAlignment="0" applyProtection="0"/>
    <xf numFmtId="0" fontId="61" fillId="43" borderId="2" applyNumberFormat="0" applyAlignment="0" applyProtection="0"/>
    <xf numFmtId="0" fontId="62" fillId="43" borderId="2"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1"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62" fillId="43" borderId="2"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20" fillId="16" borderId="1" applyNumberFormat="0" applyAlignment="0" applyProtection="0"/>
    <xf numFmtId="0" fontId="63" fillId="44" borderId="3" applyNumberFormat="0" applyAlignment="0" applyProtection="0"/>
    <xf numFmtId="0" fontId="64" fillId="44" borderId="3"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3"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64" fillId="44" borderId="3"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2" fillId="45" borderId="4" applyNumberFormat="0" applyAlignment="0" applyProtection="0"/>
    <xf numFmtId="43" fontId="11" fillId="0" borderId="0" applyFont="0" applyFill="0" applyBorder="0" applyAlignment="0" applyProtection="0"/>
    <xf numFmtId="167" fontId="11"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58"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58" fillId="4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58" fillId="4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6"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58" fillId="5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58" fillId="51"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8" fillId="52"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9"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71" fillId="53" borderId="2"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30" fillId="0" borderId="0" applyNumberFormat="0" applyFill="0" applyBorder="0" applyAlignment="0" applyProtection="0"/>
    <xf numFmtId="0" fontId="18" fillId="11"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4" fillId="5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3" borderId="1" applyNumberFormat="0" applyAlignment="0" applyProtection="0"/>
    <xf numFmtId="164" fontId="6" fillId="0" borderId="0" applyFon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NumberFormat="0" applyFont="0" applyFill="0" applyBorder="0" applyAlignment="0" applyProtection="0"/>
    <xf numFmtId="43" fontId="55"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76" fillId="5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1" fillId="0" borderId="0">
      <alignment/>
      <protection/>
    </xf>
    <xf numFmtId="0" fontId="55" fillId="0" borderId="0">
      <alignment/>
      <protection/>
    </xf>
    <xf numFmtId="0" fontId="5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2" fontId="36"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7"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37" fillId="0" borderId="0">
      <alignment/>
      <protection/>
    </xf>
    <xf numFmtId="0" fontId="7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78" fillId="0" borderId="0">
      <alignment/>
      <protection/>
    </xf>
    <xf numFmtId="0" fontId="11" fillId="0" borderId="0">
      <alignment/>
      <protection/>
    </xf>
    <xf numFmtId="0" fontId="1" fillId="0" borderId="0">
      <alignment/>
      <protection/>
    </xf>
    <xf numFmtId="0" fontId="11" fillId="0" borderId="0">
      <alignment/>
      <protection/>
    </xf>
    <xf numFmtId="0" fontId="78" fillId="0" borderId="0">
      <alignment/>
      <protection/>
    </xf>
    <xf numFmtId="0" fontId="55" fillId="0" borderId="0">
      <alignment/>
      <protection/>
    </xf>
    <xf numFmtId="0" fontId="5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3" fontId="38" fillId="0" borderId="0">
      <alignment/>
      <protection/>
    </xf>
    <xf numFmtId="0" fontId="55" fillId="0" borderId="0">
      <alignment/>
      <protection/>
    </xf>
    <xf numFmtId="166"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5" fillId="0" borderId="0">
      <alignment/>
      <protection/>
    </xf>
    <xf numFmtId="0" fontId="11" fillId="0" borderId="0">
      <alignment/>
      <protection/>
    </xf>
    <xf numFmtId="0" fontId="11" fillId="0" borderId="0">
      <alignment/>
      <protection/>
    </xf>
    <xf numFmtId="0" fontId="11" fillId="0" borderId="0">
      <alignment/>
      <protection/>
    </xf>
    <xf numFmtId="0" fontId="56" fillId="0" borderId="0">
      <alignment/>
      <protection/>
    </xf>
    <xf numFmtId="166"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166" fontId="11" fillId="0" borderId="0">
      <alignment/>
      <protection/>
    </xf>
    <xf numFmtId="0" fontId="11" fillId="0" borderId="0">
      <alignment/>
      <protection/>
    </xf>
    <xf numFmtId="0" fontId="56" fillId="0" borderId="0">
      <alignment/>
      <protection/>
    </xf>
    <xf numFmtId="0" fontId="11" fillId="0" borderId="0">
      <alignment/>
      <protection/>
    </xf>
    <xf numFmtId="0" fontId="56" fillId="0" borderId="0">
      <alignment/>
      <protection/>
    </xf>
    <xf numFmtId="0" fontId="11" fillId="0" borderId="0">
      <alignment/>
      <protection/>
    </xf>
    <xf numFmtId="0" fontId="11" fillId="0" borderId="0">
      <alignment/>
      <protection/>
    </xf>
    <xf numFmtId="0" fontId="0" fillId="56" borderId="11" applyNumberFormat="0" applyFont="0" applyAlignment="0" applyProtection="0"/>
    <xf numFmtId="0" fontId="56" fillId="56" borderId="11"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56" fillId="56" borderId="11"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11" fillId="4" borderId="12" applyNumberFormat="0" applyFont="0" applyAlignment="0" applyProtection="0"/>
    <xf numFmtId="0" fontId="39" fillId="2" borderId="13" applyNumberFormat="0" applyAlignment="0" applyProtection="0"/>
    <xf numFmtId="0" fontId="11" fillId="16" borderId="0">
      <alignment/>
      <protection/>
    </xf>
    <xf numFmtId="9" fontId="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9" fillId="43" borderId="14" applyNumberFormat="0" applyAlignment="0" applyProtection="0"/>
    <xf numFmtId="0" fontId="80" fillId="43" borderId="14"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40"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80" fillId="43" borderId="14"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39" fillId="16" borderId="1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86" fillId="0" borderId="7"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8"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88" fillId="0" borderId="16"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7"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69"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1"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90" fillId="0" borderId="19"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50" fillId="0" borderId="20" applyNumberFormat="0" applyFill="0" applyAlignment="0" applyProtection="0"/>
    <xf numFmtId="0" fontId="11" fillId="57" borderId="0">
      <alignment/>
      <protection/>
    </xf>
    <xf numFmtId="0" fontId="41" fillId="0" borderId="0" applyNumberFormat="0" applyFill="0" applyBorder="0" applyAlignment="0" applyProtection="0"/>
  </cellStyleXfs>
  <cellXfs count="48">
    <xf numFmtId="0" fontId="0" fillId="0" borderId="0" xfId="0" applyAlignment="1">
      <alignment/>
    </xf>
    <xf numFmtId="0" fontId="0" fillId="58" borderId="0" xfId="0" applyFill="1" applyAlignment="1">
      <alignment/>
    </xf>
    <xf numFmtId="0" fontId="3" fillId="58" borderId="0" xfId="0" applyFont="1" applyFill="1" applyAlignment="1">
      <alignment/>
    </xf>
    <xf numFmtId="43" fontId="3" fillId="58" borderId="0" xfId="1658" applyFont="1" applyFill="1" applyAlignment="1">
      <alignment/>
    </xf>
    <xf numFmtId="0" fontId="5" fillId="58" borderId="22" xfId="0" applyNumberFormat="1" applyFont="1" applyFill="1" applyBorder="1" applyAlignment="1">
      <alignment horizontal="center" vertical="center"/>
    </xf>
    <xf numFmtId="0" fontId="5" fillId="58" borderId="0" xfId="0" applyNumberFormat="1" applyFont="1" applyFill="1" applyBorder="1" applyAlignment="1" applyProtection="1">
      <alignment horizontal="center" vertical="center"/>
      <protection/>
    </xf>
    <xf numFmtId="0" fontId="5" fillId="58" borderId="23" xfId="0" applyNumberFormat="1" applyFont="1" applyFill="1" applyBorder="1" applyAlignment="1">
      <alignment horizontal="center" vertical="center"/>
    </xf>
    <xf numFmtId="0" fontId="5" fillId="58" borderId="0" xfId="0" applyNumberFormat="1" applyFont="1" applyFill="1" applyBorder="1" applyAlignment="1">
      <alignment horizontal="center" vertical="center"/>
    </xf>
    <xf numFmtId="0" fontId="5" fillId="58" borderId="23" xfId="0" applyNumberFormat="1" applyFont="1" applyFill="1" applyBorder="1" applyAlignment="1" applyProtection="1">
      <alignment horizontal="center" vertical="center"/>
      <protection/>
    </xf>
    <xf numFmtId="0" fontId="5" fillId="58" borderId="0" xfId="0" applyNumberFormat="1" applyFont="1" applyFill="1" applyBorder="1" applyAlignment="1" applyProtection="1">
      <alignment vertical="center"/>
      <protection/>
    </xf>
    <xf numFmtId="0" fontId="5" fillId="58" borderId="24" xfId="0" applyNumberFormat="1" applyFont="1" applyFill="1" applyBorder="1" applyAlignment="1" applyProtection="1">
      <alignment horizontal="center" vertical="center"/>
      <protection/>
    </xf>
    <xf numFmtId="164" fontId="3" fillId="58" borderId="25" xfId="1656" applyFont="1" applyFill="1" applyBorder="1" applyAlignment="1">
      <alignment/>
    </xf>
    <xf numFmtId="0" fontId="0" fillId="58" borderId="25" xfId="0" applyFill="1" applyBorder="1" applyAlignment="1">
      <alignment/>
    </xf>
    <xf numFmtId="0" fontId="7" fillId="58" borderId="26" xfId="0" applyNumberFormat="1" applyFont="1" applyFill="1" applyBorder="1" applyAlignment="1" quotePrefix="1">
      <alignment horizontal="left"/>
    </xf>
    <xf numFmtId="165" fontId="7" fillId="58" borderId="26" xfId="1965" applyNumberFormat="1" applyFont="1" applyFill="1" applyBorder="1" applyAlignment="1" applyProtection="1">
      <alignment horizontal="center"/>
      <protection/>
    </xf>
    <xf numFmtId="0" fontId="7" fillId="58" borderId="26" xfId="0" applyNumberFormat="1" applyFont="1" applyFill="1" applyBorder="1" applyAlignment="1">
      <alignment horizontal="center"/>
    </xf>
    <xf numFmtId="0" fontId="8" fillId="58" borderId="26" xfId="0" applyFont="1" applyFill="1" applyBorder="1" applyAlignment="1" applyProtection="1" quotePrefix="1">
      <alignment horizontal="left"/>
      <protection/>
    </xf>
    <xf numFmtId="165" fontId="8" fillId="58" borderId="26" xfId="1965" applyNumberFormat="1" applyFont="1" applyFill="1" applyBorder="1" applyAlignment="1" applyProtection="1">
      <alignment horizontal="center"/>
      <protection/>
    </xf>
    <xf numFmtId="165" fontId="8" fillId="58" borderId="26" xfId="1965" applyNumberFormat="1" applyFont="1" applyFill="1" applyBorder="1" applyAlignment="1" applyProtection="1" quotePrefix="1">
      <alignment horizontal="center"/>
      <protection/>
    </xf>
    <xf numFmtId="0" fontId="8" fillId="58" borderId="26" xfId="0" applyFont="1" applyFill="1" applyBorder="1" applyAlignment="1" applyProtection="1">
      <alignment horizontal="left"/>
      <protection/>
    </xf>
    <xf numFmtId="164" fontId="8" fillId="58" borderId="27" xfId="1656" applyFont="1" applyFill="1" applyBorder="1" applyAlignment="1">
      <alignment/>
    </xf>
    <xf numFmtId="164" fontId="8" fillId="58" borderId="27" xfId="1656" applyFont="1" applyFill="1" applyBorder="1" applyAlignment="1">
      <alignment horizontal="center"/>
    </xf>
    <xf numFmtId="164" fontId="8" fillId="58" borderId="28" xfId="1656" applyFont="1" applyFill="1" applyBorder="1" applyAlignment="1">
      <alignment/>
    </xf>
    <xf numFmtId="0" fontId="0" fillId="58" borderId="28" xfId="0" applyFill="1" applyBorder="1" applyAlignment="1">
      <alignment/>
    </xf>
    <xf numFmtId="0" fontId="10" fillId="58" borderId="0" xfId="0" applyFont="1" applyFill="1" applyAlignment="1" quotePrefix="1">
      <alignment wrapText="1"/>
    </xf>
    <xf numFmtId="0" fontId="3" fillId="58" borderId="0" xfId="0" applyFont="1" applyFill="1" applyAlignment="1" quotePrefix="1">
      <alignment wrapText="1"/>
    </xf>
    <xf numFmtId="43" fontId="3" fillId="58" borderId="0" xfId="1658" applyFont="1" applyFill="1" applyAlignment="1" quotePrefix="1">
      <alignment wrapText="1"/>
    </xf>
    <xf numFmtId="0" fontId="11" fillId="58" borderId="0" xfId="1820" applyFill="1">
      <alignment/>
      <protection/>
    </xf>
    <xf numFmtId="0" fontId="0" fillId="58" borderId="0" xfId="0" applyFill="1" applyAlignment="1">
      <alignment horizontal="left"/>
    </xf>
    <xf numFmtId="164" fontId="8" fillId="58" borderId="0" xfId="1656" applyFont="1" applyFill="1" applyBorder="1" applyAlignment="1">
      <alignment/>
    </xf>
    <xf numFmtId="164" fontId="8" fillId="58" borderId="0" xfId="1656" applyFont="1" applyFill="1" applyBorder="1" applyAlignment="1">
      <alignment horizontal="center"/>
    </xf>
    <xf numFmtId="0" fontId="10" fillId="58" borderId="22" xfId="0" applyFont="1" applyFill="1" applyBorder="1" applyAlignment="1" applyProtection="1" quotePrefix="1">
      <alignment horizontal="justify" wrapText="1"/>
      <protection/>
    </xf>
    <xf numFmtId="0" fontId="10" fillId="58" borderId="0" xfId="0" applyFont="1" applyFill="1" applyAlignment="1" quotePrefix="1">
      <alignment horizontal="justify" wrapText="1"/>
    </xf>
    <xf numFmtId="0" fontId="10" fillId="58" borderId="0" xfId="0" applyNumberFormat="1" applyFont="1" applyFill="1" applyBorder="1" applyAlignment="1" quotePrefix="1">
      <alignment horizontal="justify" wrapText="1"/>
    </xf>
    <xf numFmtId="0" fontId="13" fillId="58" borderId="0" xfId="1603" applyNumberFormat="1" applyFont="1" applyFill="1" applyBorder="1" applyAlignment="1" applyProtection="1" quotePrefix="1">
      <alignment horizontal="justify" wrapText="1"/>
      <protection/>
    </xf>
    <xf numFmtId="165" fontId="7" fillId="0" borderId="26" xfId="1965" applyNumberFormat="1" applyFont="1" applyFill="1" applyBorder="1" applyAlignment="1" applyProtection="1">
      <alignment horizontal="center"/>
      <protection/>
    </xf>
    <xf numFmtId="165" fontId="8" fillId="0" borderId="26" xfId="1965" applyNumberFormat="1" applyFont="1" applyFill="1" applyBorder="1" applyAlignment="1" applyProtection="1">
      <alignment horizontal="center"/>
      <protection/>
    </xf>
    <xf numFmtId="165" fontId="8" fillId="0" borderId="0" xfId="1965" applyNumberFormat="1" applyFont="1" applyFill="1" applyBorder="1" applyAlignment="1" applyProtection="1">
      <alignment horizontal="center"/>
      <protection/>
    </xf>
    <xf numFmtId="165" fontId="8" fillId="0" borderId="26" xfId="1965" applyNumberFormat="1" applyFont="1" applyFill="1" applyBorder="1" applyAlignment="1" applyProtection="1" quotePrefix="1">
      <alignment horizontal="center"/>
      <protection/>
    </xf>
    <xf numFmtId="0" fontId="10" fillId="58" borderId="0" xfId="0" applyFont="1" applyFill="1" applyBorder="1" applyAlignment="1">
      <alignment horizontal="left" wrapText="1"/>
    </xf>
    <xf numFmtId="0" fontId="13" fillId="58" borderId="0" xfId="1603" applyNumberFormat="1" applyFont="1" applyFill="1" applyBorder="1" applyAlignment="1" applyProtection="1" quotePrefix="1">
      <alignment horizontal="left" wrapText="1"/>
      <protection/>
    </xf>
    <xf numFmtId="0" fontId="10" fillId="58" borderId="0" xfId="1820" applyFont="1" applyFill="1" applyBorder="1" applyAlignment="1" applyProtection="1" quotePrefix="1">
      <alignment horizontal="left" wrapText="1"/>
      <protection/>
    </xf>
    <xf numFmtId="0" fontId="2" fillId="58" borderId="0" xfId="0" applyFont="1" applyFill="1" applyBorder="1" applyAlignment="1">
      <alignment horizontal="center" vertical="center"/>
    </xf>
    <xf numFmtId="0" fontId="2" fillId="58" borderId="0" xfId="0" applyNumberFormat="1" applyFont="1" applyFill="1" applyBorder="1" applyAlignment="1">
      <alignment horizontal="center" vertical="center"/>
    </xf>
    <xf numFmtId="0" fontId="2" fillId="58" borderId="27" xfId="0" applyNumberFormat="1" applyFont="1" applyFill="1" applyBorder="1" applyAlignment="1">
      <alignment horizontal="center" vertical="center"/>
    </xf>
    <xf numFmtId="0" fontId="5" fillId="58" borderId="29" xfId="0" applyNumberFormat="1" applyFont="1" applyFill="1" applyBorder="1" applyAlignment="1">
      <alignment horizontal="center" vertical="center"/>
    </xf>
    <xf numFmtId="0" fontId="10" fillId="58" borderId="22" xfId="0" applyFont="1" applyFill="1" applyBorder="1" applyAlignment="1" applyProtection="1" quotePrefix="1">
      <alignment horizontal="left" wrapText="1"/>
      <protection/>
    </xf>
    <xf numFmtId="0" fontId="10" fillId="58" borderId="0" xfId="0" applyFont="1" applyFill="1" applyBorder="1" applyAlignment="1" applyProtection="1" quotePrefix="1">
      <alignment horizontal="left" wrapText="1"/>
      <protection/>
    </xf>
  </cellXfs>
  <cellStyles count="236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2" xfId="2128"/>
    <cellStyle name="Título 1 2 10" xfId="2129"/>
    <cellStyle name="Título 1 2 11" xfId="2130"/>
    <cellStyle name="Título 1 2 12" xfId="2131"/>
    <cellStyle name="Título 1 2 13" xfId="2132"/>
    <cellStyle name="Título 1 2 2" xfId="2133"/>
    <cellStyle name="Título 1 2 2 2" xfId="2134"/>
    <cellStyle name="Título 1 2 3" xfId="2135"/>
    <cellStyle name="Título 1 2 4" xfId="2136"/>
    <cellStyle name="Título 1 2 5" xfId="2137"/>
    <cellStyle name="Título 1 2 6" xfId="2138"/>
    <cellStyle name="Título 1 2 7" xfId="2139"/>
    <cellStyle name="Título 1 2 8" xfId="2140"/>
    <cellStyle name="Título 1 2 9" xfId="2141"/>
    <cellStyle name="Título 1 3" xfId="2142"/>
    <cellStyle name="Título 1 3 10" xfId="2143"/>
    <cellStyle name="Título 1 3 11" xfId="2144"/>
    <cellStyle name="Título 1 3 12" xfId="2145"/>
    <cellStyle name="Título 1 3 13" xfId="2146"/>
    <cellStyle name="Título 1 3 2" xfId="2147"/>
    <cellStyle name="Título 1 3 3" xfId="2148"/>
    <cellStyle name="Título 1 3 4" xfId="2149"/>
    <cellStyle name="Título 1 3 5" xfId="2150"/>
    <cellStyle name="Título 1 3 6" xfId="2151"/>
    <cellStyle name="Título 1 3 7" xfId="2152"/>
    <cellStyle name="Título 1 3 8" xfId="2153"/>
    <cellStyle name="Título 1 3 9" xfId="2154"/>
    <cellStyle name="Título 1 4 10" xfId="2155"/>
    <cellStyle name="Título 1 4 11" xfId="2156"/>
    <cellStyle name="Título 1 4 12" xfId="2157"/>
    <cellStyle name="Título 1 4 13" xfId="2158"/>
    <cellStyle name="Título 1 4 2" xfId="2159"/>
    <cellStyle name="Título 1 4 3" xfId="2160"/>
    <cellStyle name="Título 1 4 4" xfId="2161"/>
    <cellStyle name="Título 1 4 5" xfId="2162"/>
    <cellStyle name="Título 1 4 6" xfId="2163"/>
    <cellStyle name="Título 1 4 7" xfId="2164"/>
    <cellStyle name="Título 1 4 8" xfId="2165"/>
    <cellStyle name="Título 1 4 9" xfId="2166"/>
    <cellStyle name="Título 1 5 10" xfId="2167"/>
    <cellStyle name="Título 1 5 11" xfId="2168"/>
    <cellStyle name="Título 1 5 12" xfId="2169"/>
    <cellStyle name="Título 1 5 2" xfId="2170"/>
    <cellStyle name="Título 1 5 3" xfId="2171"/>
    <cellStyle name="Título 1 5 4" xfId="2172"/>
    <cellStyle name="Título 1 5 5" xfId="2173"/>
    <cellStyle name="Título 1 5 6" xfId="2174"/>
    <cellStyle name="Título 1 5 7" xfId="2175"/>
    <cellStyle name="Título 1 5 8" xfId="2176"/>
    <cellStyle name="Título 1 5 9" xfId="2177"/>
    <cellStyle name="Título 2" xfId="2178"/>
    <cellStyle name="Título 2 2" xfId="2179"/>
    <cellStyle name="Título 2 2 10" xfId="2180"/>
    <cellStyle name="Título 2 2 11" xfId="2181"/>
    <cellStyle name="Título 2 2 12" xfId="2182"/>
    <cellStyle name="Título 2 2 13" xfId="2183"/>
    <cellStyle name="Título 2 2 2" xfId="2184"/>
    <cellStyle name="Título 2 2 2 2" xfId="2185"/>
    <cellStyle name="Título 2 2 3" xfId="2186"/>
    <cellStyle name="Título 2 2 4" xfId="2187"/>
    <cellStyle name="Título 2 2 5" xfId="2188"/>
    <cellStyle name="Título 2 2 6" xfId="2189"/>
    <cellStyle name="Título 2 2 7" xfId="2190"/>
    <cellStyle name="Título 2 2 8" xfId="2191"/>
    <cellStyle name="Título 2 2 9" xfId="2192"/>
    <cellStyle name="Título 2 3" xfId="2193"/>
    <cellStyle name="Título 2 3 10" xfId="2194"/>
    <cellStyle name="Título 2 3 11" xfId="2195"/>
    <cellStyle name="Título 2 3 12" xfId="2196"/>
    <cellStyle name="Título 2 3 13" xfId="2197"/>
    <cellStyle name="Título 2 3 2" xfId="2198"/>
    <cellStyle name="Título 2 3 3" xfId="2199"/>
    <cellStyle name="Título 2 3 4" xfId="2200"/>
    <cellStyle name="Título 2 3 5" xfId="2201"/>
    <cellStyle name="Título 2 3 6" xfId="2202"/>
    <cellStyle name="Título 2 3 7" xfId="2203"/>
    <cellStyle name="Título 2 3 8" xfId="2204"/>
    <cellStyle name="Título 2 3 9" xfId="2205"/>
    <cellStyle name="Título 2 4 10" xfId="2206"/>
    <cellStyle name="Título 2 4 11" xfId="2207"/>
    <cellStyle name="Título 2 4 12" xfId="2208"/>
    <cellStyle name="Título 2 4 13" xfId="2209"/>
    <cellStyle name="Título 2 4 2" xfId="2210"/>
    <cellStyle name="Título 2 4 3" xfId="2211"/>
    <cellStyle name="Título 2 4 4" xfId="2212"/>
    <cellStyle name="Título 2 4 5" xfId="2213"/>
    <cellStyle name="Título 2 4 6" xfId="2214"/>
    <cellStyle name="Título 2 4 7" xfId="2215"/>
    <cellStyle name="Título 2 4 8" xfId="2216"/>
    <cellStyle name="Título 2 4 9" xfId="2217"/>
    <cellStyle name="Título 2 5 10" xfId="2218"/>
    <cellStyle name="Título 2 5 11" xfId="2219"/>
    <cellStyle name="Título 2 5 12" xfId="2220"/>
    <cellStyle name="Título 2 5 2" xfId="2221"/>
    <cellStyle name="Título 2 5 3" xfId="2222"/>
    <cellStyle name="Título 2 5 4" xfId="2223"/>
    <cellStyle name="Título 2 5 5" xfId="2224"/>
    <cellStyle name="Título 2 5 6" xfId="2225"/>
    <cellStyle name="Título 2 5 7" xfId="2226"/>
    <cellStyle name="Título 2 5 8" xfId="2227"/>
    <cellStyle name="Título 2 5 9" xfId="2228"/>
    <cellStyle name="Título 3" xfId="2229"/>
    <cellStyle name="Título 3 2" xfId="2230"/>
    <cellStyle name="Título 3 2 10" xfId="2231"/>
    <cellStyle name="Título 3 2 11" xfId="2232"/>
    <cellStyle name="Título 3 2 12" xfId="2233"/>
    <cellStyle name="Título 3 2 13" xfId="2234"/>
    <cellStyle name="Título 3 2 2" xfId="2235"/>
    <cellStyle name="Título 3 2 2 2" xfId="2236"/>
    <cellStyle name="Título 3 2 3" xfId="2237"/>
    <cellStyle name="Título 3 2 4" xfId="2238"/>
    <cellStyle name="Título 3 2 5" xfId="2239"/>
    <cellStyle name="Título 3 2 6" xfId="2240"/>
    <cellStyle name="Título 3 2 7" xfId="2241"/>
    <cellStyle name="Título 3 2 8" xfId="2242"/>
    <cellStyle name="Título 3 2 9" xfId="2243"/>
    <cellStyle name="Título 3 3" xfId="2244"/>
    <cellStyle name="Título 3 3 10" xfId="2245"/>
    <cellStyle name="Título 3 3 11" xfId="2246"/>
    <cellStyle name="Título 3 3 12" xfId="2247"/>
    <cellStyle name="Título 3 3 13" xfId="2248"/>
    <cellStyle name="Título 3 3 2" xfId="2249"/>
    <cellStyle name="Título 3 3 3" xfId="2250"/>
    <cellStyle name="Título 3 3 4" xfId="2251"/>
    <cellStyle name="Título 3 3 5" xfId="2252"/>
    <cellStyle name="Título 3 3 6" xfId="2253"/>
    <cellStyle name="Título 3 3 7" xfId="2254"/>
    <cellStyle name="Título 3 3 8" xfId="2255"/>
    <cellStyle name="Título 3 3 9" xfId="2256"/>
    <cellStyle name="Título 3 4 10" xfId="2257"/>
    <cellStyle name="Título 3 4 11" xfId="2258"/>
    <cellStyle name="Título 3 4 12" xfId="2259"/>
    <cellStyle name="Título 3 4 13" xfId="2260"/>
    <cellStyle name="Título 3 4 2" xfId="2261"/>
    <cellStyle name="Título 3 4 3" xfId="2262"/>
    <cellStyle name="Título 3 4 4" xfId="2263"/>
    <cellStyle name="Título 3 4 5" xfId="2264"/>
    <cellStyle name="Título 3 4 6" xfId="2265"/>
    <cellStyle name="Título 3 4 7" xfId="2266"/>
    <cellStyle name="Título 3 4 8" xfId="2267"/>
    <cellStyle name="Título 3 4 9" xfId="2268"/>
    <cellStyle name="Título 3 5 10" xfId="2269"/>
    <cellStyle name="Título 3 5 11" xfId="2270"/>
    <cellStyle name="Título 3 5 12" xfId="2271"/>
    <cellStyle name="Título 3 5 2" xfId="2272"/>
    <cellStyle name="Título 3 5 3" xfId="2273"/>
    <cellStyle name="Título 3 5 4" xfId="2274"/>
    <cellStyle name="Título 3 5 5" xfId="2275"/>
    <cellStyle name="Título 3 5 6" xfId="2276"/>
    <cellStyle name="Título 3 5 7" xfId="2277"/>
    <cellStyle name="Título 3 5 8" xfId="2278"/>
    <cellStyle name="Título 3 5 9" xfId="2279"/>
    <cellStyle name="Título 4" xfId="2280"/>
    <cellStyle name="Título 4 10" xfId="2281"/>
    <cellStyle name="Título 4 11" xfId="2282"/>
    <cellStyle name="Título 4 12" xfId="2283"/>
    <cellStyle name="Título 4 13" xfId="2284"/>
    <cellStyle name="Título 4 2" xfId="2285"/>
    <cellStyle name="Título 4 3" xfId="2286"/>
    <cellStyle name="Título 4 4" xfId="2287"/>
    <cellStyle name="Título 4 5" xfId="2288"/>
    <cellStyle name="Título 4 6" xfId="2289"/>
    <cellStyle name="Título 4 7" xfId="2290"/>
    <cellStyle name="Título 4 8" xfId="2291"/>
    <cellStyle name="Título 4 9" xfId="2292"/>
    <cellStyle name="Título 5 10" xfId="2293"/>
    <cellStyle name="Título 5 11" xfId="2294"/>
    <cellStyle name="Título 5 12" xfId="2295"/>
    <cellStyle name="Título 5 13" xfId="2296"/>
    <cellStyle name="Título 5 2" xfId="2297"/>
    <cellStyle name="Título 5 3" xfId="2298"/>
    <cellStyle name="Título 5 4" xfId="2299"/>
    <cellStyle name="Título 5 5" xfId="2300"/>
    <cellStyle name="Título 5 6" xfId="2301"/>
    <cellStyle name="Título 5 7" xfId="2302"/>
    <cellStyle name="Título 5 8" xfId="2303"/>
    <cellStyle name="Título 5 9" xfId="2304"/>
    <cellStyle name="Título 6 10" xfId="2305"/>
    <cellStyle name="Título 6 11" xfId="2306"/>
    <cellStyle name="Título 6 12" xfId="2307"/>
    <cellStyle name="Título 6 13" xfId="2308"/>
    <cellStyle name="Título 6 2" xfId="2309"/>
    <cellStyle name="Título 6 3" xfId="2310"/>
    <cellStyle name="Título 6 4" xfId="2311"/>
    <cellStyle name="Título 6 5" xfId="2312"/>
    <cellStyle name="Título 6 6" xfId="2313"/>
    <cellStyle name="Título 6 7" xfId="2314"/>
    <cellStyle name="Título 6 8" xfId="2315"/>
    <cellStyle name="Título 6 9" xfId="2316"/>
    <cellStyle name="Título 7 10" xfId="2317"/>
    <cellStyle name="Título 7 11" xfId="2318"/>
    <cellStyle name="Título 7 12" xfId="2319"/>
    <cellStyle name="Título 7 2" xfId="2320"/>
    <cellStyle name="Título 7 3" xfId="2321"/>
    <cellStyle name="Título 7 4" xfId="2322"/>
    <cellStyle name="Título 7 5" xfId="2323"/>
    <cellStyle name="Título 7 6" xfId="2324"/>
    <cellStyle name="Título 7 7" xfId="2325"/>
    <cellStyle name="Título 7 8" xfId="2326"/>
    <cellStyle name="Título 7 9" xfId="2327"/>
    <cellStyle name="Total" xfId="2328"/>
    <cellStyle name="Total 2" xfId="2329"/>
    <cellStyle name="Total 2 10" xfId="2330"/>
    <cellStyle name="Total 2 11" xfId="2331"/>
    <cellStyle name="Total 2 12" xfId="2332"/>
    <cellStyle name="Total 2 13" xfId="2333"/>
    <cellStyle name="Total 2 2" xfId="2334"/>
    <cellStyle name="Total 2 2 2" xfId="2335"/>
    <cellStyle name="Total 2 3" xfId="2336"/>
    <cellStyle name="Total 2 4" xfId="2337"/>
    <cellStyle name="Total 2 5" xfId="2338"/>
    <cellStyle name="Total 2 6" xfId="2339"/>
    <cellStyle name="Total 2 7" xfId="2340"/>
    <cellStyle name="Total 2 8" xfId="2341"/>
    <cellStyle name="Total 2 9" xfId="2342"/>
    <cellStyle name="Total 3" xfId="2343"/>
    <cellStyle name="Total 3 10" xfId="2344"/>
    <cellStyle name="Total 3 11" xfId="2345"/>
    <cellStyle name="Total 3 12" xfId="2346"/>
    <cellStyle name="Total 3 13" xfId="2347"/>
    <cellStyle name="Total 3 2" xfId="2348"/>
    <cellStyle name="Total 3 3" xfId="2349"/>
    <cellStyle name="Total 3 4" xfId="2350"/>
    <cellStyle name="Total 3 5" xfId="2351"/>
    <cellStyle name="Total 3 6" xfId="2352"/>
    <cellStyle name="Total 3 7" xfId="2353"/>
    <cellStyle name="Total 3 8" xfId="2354"/>
    <cellStyle name="Total 3 9" xfId="2355"/>
    <cellStyle name="Total 4 10" xfId="2356"/>
    <cellStyle name="Total 4 11" xfId="2357"/>
    <cellStyle name="Total 4 12" xfId="2358"/>
    <cellStyle name="Total 4 13" xfId="2359"/>
    <cellStyle name="Total 4 2" xfId="2360"/>
    <cellStyle name="Total 4 3" xfId="2361"/>
    <cellStyle name="Total 4 4" xfId="2362"/>
    <cellStyle name="Total 4 5" xfId="2363"/>
    <cellStyle name="Total 4 6" xfId="2364"/>
    <cellStyle name="Total 4 7" xfId="2365"/>
    <cellStyle name="Total 4 8" xfId="2366"/>
    <cellStyle name="Total 4 9" xfId="2367"/>
    <cellStyle name="Total 5 10" xfId="2368"/>
    <cellStyle name="Total 5 11" xfId="2369"/>
    <cellStyle name="Total 5 12" xfId="2370"/>
    <cellStyle name="Total 5 2" xfId="2371"/>
    <cellStyle name="Total 5 3" xfId="2372"/>
    <cellStyle name="Total 5 4" xfId="2373"/>
    <cellStyle name="Total 5 5" xfId="2374"/>
    <cellStyle name="Total 5 6" xfId="2375"/>
    <cellStyle name="Total 5 7" xfId="2376"/>
    <cellStyle name="Total 5 8" xfId="2377"/>
    <cellStyle name="Total 5 9" xfId="2378"/>
    <cellStyle name="Viga" xfId="2379"/>
    <cellStyle name="Warning Text 2" xfId="23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lace.ciudadan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4"/>
  <sheetViews>
    <sheetView tabSelected="1" zoomScalePageLayoutView="0" workbookViewId="0" topLeftCell="A1">
      <selection activeCell="A4" sqref="A4"/>
    </sheetView>
  </sheetViews>
  <sheetFormatPr defaultColWidth="0" defaultRowHeight="0" customHeight="1" zeroHeight="1"/>
  <cols>
    <col min="1" max="1" width="16.140625" style="1" bestFit="1" customWidth="1"/>
    <col min="2" max="2" width="11.140625" style="1" customWidth="1"/>
    <col min="3" max="3" width="0.85546875" style="1" customWidth="1"/>
    <col min="4" max="4" width="11.140625" style="1" customWidth="1"/>
    <col min="5" max="5" width="0.85546875" style="1" customWidth="1"/>
    <col min="6" max="6" width="11.140625" style="1" customWidth="1"/>
    <col min="7" max="7" width="0.85546875" style="1" customWidth="1"/>
    <col min="8" max="8" width="11.140625" style="1" customWidth="1"/>
    <col min="9" max="9" width="0.85546875" style="1" customWidth="1"/>
    <col min="10" max="10" width="11.140625" style="1" customWidth="1"/>
    <col min="11" max="11" width="0.85546875" style="1" customWidth="1"/>
    <col min="12" max="12" width="11.140625" style="1" customWidth="1"/>
    <col min="13" max="13" width="0.85546875" style="1" customWidth="1"/>
    <col min="14" max="14" width="11.140625" style="1" customWidth="1"/>
    <col min="15" max="15" width="0.85546875" style="1" customWidth="1"/>
    <col min="16" max="16" width="11.140625" style="1" customWidth="1"/>
    <col min="17" max="17" width="0.85546875" style="1" customWidth="1"/>
    <col min="18" max="18" width="11.140625" style="1" customWidth="1"/>
    <col min="19" max="19" width="0.85546875" style="1" customWidth="1"/>
    <col min="20" max="20" width="11.140625" style="1" customWidth="1"/>
    <col min="21" max="21" width="0.9921875" style="1" customWidth="1"/>
    <col min="22" max="22" width="9.7109375" style="1" customWidth="1"/>
    <col min="23" max="23" width="9.7109375" style="1" hidden="1" customWidth="1"/>
    <col min="24" max="24" width="16.28125" style="2" hidden="1" customWidth="1"/>
    <col min="25" max="25" width="11.00390625" style="3" hidden="1" customWidth="1"/>
    <col min="26" max="26" width="12.00390625" style="2" hidden="1" customWidth="1"/>
    <col min="27" max="27" width="12.140625" style="2" hidden="1" customWidth="1"/>
    <col min="28" max="255" width="9.7109375" style="1" hidden="1" customWidth="1"/>
    <col min="256" max="16384" width="7.421875" style="1" hidden="1" customWidth="1"/>
  </cols>
  <sheetData>
    <row r="1" spans="1:22" ht="18" customHeight="1">
      <c r="A1" s="42" t="s">
        <v>0</v>
      </c>
      <c r="B1" s="42"/>
      <c r="C1" s="42"/>
      <c r="D1" s="42"/>
      <c r="E1" s="42"/>
      <c r="F1" s="42"/>
      <c r="G1" s="42"/>
      <c r="H1" s="42"/>
      <c r="I1" s="42"/>
      <c r="J1" s="42"/>
      <c r="K1" s="42"/>
      <c r="L1" s="42"/>
      <c r="M1" s="42"/>
      <c r="N1" s="42"/>
      <c r="O1" s="42"/>
      <c r="P1" s="42"/>
      <c r="Q1" s="42"/>
      <c r="R1" s="42"/>
      <c r="S1" s="42"/>
      <c r="T1" s="42"/>
      <c r="U1" s="42"/>
      <c r="V1" s="42"/>
    </row>
    <row r="2" spans="1:22" ht="18" customHeight="1">
      <c r="A2" s="43" t="s">
        <v>1</v>
      </c>
      <c r="B2" s="43"/>
      <c r="C2" s="43"/>
      <c r="D2" s="43"/>
      <c r="E2" s="43"/>
      <c r="F2" s="43"/>
      <c r="G2" s="43"/>
      <c r="H2" s="43"/>
      <c r="I2" s="43"/>
      <c r="J2" s="43"/>
      <c r="K2" s="43"/>
      <c r="L2" s="43"/>
      <c r="M2" s="43"/>
      <c r="N2" s="43"/>
      <c r="O2" s="43"/>
      <c r="P2" s="43"/>
      <c r="Q2" s="43"/>
      <c r="R2" s="43"/>
      <c r="S2" s="43"/>
      <c r="T2" s="43"/>
      <c r="U2" s="43"/>
      <c r="V2" s="43"/>
    </row>
    <row r="3" spans="1:22" ht="18" customHeight="1" thickBot="1">
      <c r="A3" s="44" t="s">
        <v>2</v>
      </c>
      <c r="B3" s="44"/>
      <c r="C3" s="44"/>
      <c r="D3" s="44"/>
      <c r="E3" s="44"/>
      <c r="F3" s="44"/>
      <c r="G3" s="44"/>
      <c r="H3" s="44"/>
      <c r="I3" s="44"/>
      <c r="J3" s="44"/>
      <c r="K3" s="44"/>
      <c r="L3" s="44"/>
      <c r="M3" s="44"/>
      <c r="N3" s="44"/>
      <c r="O3" s="44"/>
      <c r="P3" s="44"/>
      <c r="Q3" s="44"/>
      <c r="R3" s="44"/>
      <c r="S3" s="44"/>
      <c r="T3" s="44"/>
      <c r="U3" s="44"/>
      <c r="V3" s="44"/>
    </row>
    <row r="4" spans="1:22" ht="15" customHeight="1">
      <c r="A4" s="4" t="s">
        <v>3</v>
      </c>
      <c r="B4" s="45" t="s">
        <v>4</v>
      </c>
      <c r="C4" s="45"/>
      <c r="D4" s="45"/>
      <c r="E4" s="45"/>
      <c r="F4" s="45"/>
      <c r="G4" s="45"/>
      <c r="H4" s="45"/>
      <c r="I4" s="45"/>
      <c r="J4" s="45"/>
      <c r="K4" s="45"/>
      <c r="L4" s="45"/>
      <c r="M4" s="45"/>
      <c r="N4" s="45"/>
      <c r="O4" s="45"/>
      <c r="P4" s="45"/>
      <c r="Q4" s="45"/>
      <c r="R4" s="45"/>
      <c r="S4" s="45"/>
      <c r="T4" s="45"/>
      <c r="U4" s="45"/>
      <c r="V4" s="45"/>
    </row>
    <row r="5" spans="1:27" ht="15" customHeight="1" thickBot="1">
      <c r="A5" s="5" t="s">
        <v>5</v>
      </c>
      <c r="B5" s="6">
        <v>2001</v>
      </c>
      <c r="C5" s="7"/>
      <c r="D5" s="6">
        <v>2002</v>
      </c>
      <c r="E5" s="7"/>
      <c r="F5" s="6">
        <v>2003</v>
      </c>
      <c r="G5" s="7"/>
      <c r="H5" s="6">
        <v>2004</v>
      </c>
      <c r="I5" s="7"/>
      <c r="J5" s="8">
        <v>2005</v>
      </c>
      <c r="K5" s="5"/>
      <c r="L5" s="8">
        <v>2006</v>
      </c>
      <c r="M5" s="5"/>
      <c r="N5" s="8">
        <v>2007</v>
      </c>
      <c r="O5" s="5"/>
      <c r="P5" s="8">
        <v>2008</v>
      </c>
      <c r="Q5" s="9"/>
      <c r="R5" s="8">
        <v>2009</v>
      </c>
      <c r="S5" s="9"/>
      <c r="T5" s="8">
        <v>2010</v>
      </c>
      <c r="U5" s="10"/>
      <c r="V5" s="10">
        <v>2011</v>
      </c>
      <c r="Y5" s="3" t="s">
        <v>6</v>
      </c>
      <c r="Z5" s="2" t="s">
        <v>7</v>
      </c>
      <c r="AA5" s="2" t="s">
        <v>8</v>
      </c>
    </row>
    <row r="6" spans="1:22" ht="3" customHeight="1">
      <c r="A6" s="11"/>
      <c r="B6" s="11"/>
      <c r="C6" s="11"/>
      <c r="D6" s="11"/>
      <c r="E6" s="11"/>
      <c r="F6" s="11"/>
      <c r="G6" s="11"/>
      <c r="H6" s="11"/>
      <c r="I6" s="11"/>
      <c r="J6" s="11"/>
      <c r="K6" s="11"/>
      <c r="L6" s="11"/>
      <c r="M6" s="11"/>
      <c r="N6" s="11"/>
      <c r="O6" s="11"/>
      <c r="P6" s="11"/>
      <c r="Q6" s="11"/>
      <c r="R6" s="11"/>
      <c r="S6" s="11"/>
      <c r="T6" s="11"/>
      <c r="U6" s="11"/>
      <c r="V6" s="12"/>
    </row>
    <row r="7" spans="1:25" ht="12" customHeight="1">
      <c r="A7" s="13" t="s">
        <v>9</v>
      </c>
      <c r="B7" s="14">
        <v>0.086</v>
      </c>
      <c r="C7" s="14"/>
      <c r="D7" s="14">
        <v>0.087</v>
      </c>
      <c r="E7" s="14"/>
      <c r="F7" s="14">
        <v>0.073</v>
      </c>
      <c r="G7" s="14"/>
      <c r="H7" s="14">
        <v>0.074</v>
      </c>
      <c r="I7" s="14"/>
      <c r="J7" s="14">
        <v>0.112</v>
      </c>
      <c r="K7" s="14"/>
      <c r="L7" s="14">
        <v>0.098</v>
      </c>
      <c r="M7" s="14"/>
      <c r="N7" s="14">
        <v>0.094</v>
      </c>
      <c r="O7" s="14"/>
      <c r="P7" s="14">
        <v>0.096</v>
      </c>
      <c r="Q7" s="14"/>
      <c r="R7" s="14">
        <v>0.069</v>
      </c>
      <c r="S7" s="14"/>
      <c r="T7" s="14">
        <v>0.0627</v>
      </c>
      <c r="U7" s="14"/>
      <c r="V7" s="14">
        <v>0.0635585181854044</v>
      </c>
      <c r="X7" s="2" t="s">
        <v>9</v>
      </c>
      <c r="Y7" s="3">
        <v>390777.489350263</v>
      </c>
    </row>
    <row r="8" spans="1:22" ht="3" customHeight="1">
      <c r="A8" s="15"/>
      <c r="B8" s="14"/>
      <c r="C8" s="14"/>
      <c r="D8" s="14"/>
      <c r="E8" s="14"/>
      <c r="F8" s="14"/>
      <c r="G8" s="14"/>
      <c r="H8" s="14"/>
      <c r="I8" s="14"/>
      <c r="J8" s="14"/>
      <c r="K8" s="14"/>
      <c r="L8" s="14"/>
      <c r="M8" s="14"/>
      <c r="N8" s="14"/>
      <c r="O8" s="14"/>
      <c r="P8" s="14"/>
      <c r="Q8" s="14"/>
      <c r="R8" s="14"/>
      <c r="S8" s="14"/>
      <c r="T8" s="14"/>
      <c r="U8" s="14"/>
      <c r="V8" s="35"/>
    </row>
    <row r="9" spans="1:27" ht="12" customHeight="1">
      <c r="A9" s="16" t="s">
        <v>10</v>
      </c>
      <c r="B9" s="17">
        <v>0.066</v>
      </c>
      <c r="C9" s="17"/>
      <c r="D9" s="17">
        <v>0.072</v>
      </c>
      <c r="E9" s="17"/>
      <c r="F9" s="17">
        <v>0.066</v>
      </c>
      <c r="G9" s="17"/>
      <c r="H9" s="17">
        <v>0.091</v>
      </c>
      <c r="I9" s="17"/>
      <c r="J9" s="17">
        <v>0.078</v>
      </c>
      <c r="K9" s="17"/>
      <c r="L9" s="17">
        <v>0.074</v>
      </c>
      <c r="M9" s="17"/>
      <c r="N9" s="17">
        <v>0.082</v>
      </c>
      <c r="O9" s="17"/>
      <c r="P9" s="17">
        <v>0.09</v>
      </c>
      <c r="Q9" s="18"/>
      <c r="R9" s="17">
        <v>0.057</v>
      </c>
      <c r="S9" s="18"/>
      <c r="T9" s="17">
        <v>0.056</v>
      </c>
      <c r="U9" s="17"/>
      <c r="V9" s="36">
        <v>0.05721727591709483</v>
      </c>
      <c r="X9" s="2" t="s">
        <v>10</v>
      </c>
      <c r="Y9" s="3">
        <v>3076.70181544</v>
      </c>
      <c r="Z9" s="2">
        <f>Y9/$Y$7</f>
        <v>0.007873283132443384</v>
      </c>
      <c r="AA9" s="2">
        <f>Z9*V9</f>
        <v>0.0004504878133624218</v>
      </c>
    </row>
    <row r="10" spans="1:27" ht="12" customHeight="1">
      <c r="A10" s="19" t="s">
        <v>11</v>
      </c>
      <c r="B10" s="17">
        <v>0.103</v>
      </c>
      <c r="C10" s="17"/>
      <c r="D10" s="17">
        <v>0.094</v>
      </c>
      <c r="E10" s="17"/>
      <c r="F10" s="17">
        <v>0.08</v>
      </c>
      <c r="G10" s="17"/>
      <c r="H10" s="17">
        <v>0.098</v>
      </c>
      <c r="I10" s="17"/>
      <c r="J10" s="17">
        <v>0.088</v>
      </c>
      <c r="K10" s="17"/>
      <c r="L10" s="17">
        <v>0.081</v>
      </c>
      <c r="M10" s="17"/>
      <c r="N10" s="17">
        <v>0.09</v>
      </c>
      <c r="O10" s="17"/>
      <c r="P10" s="17">
        <v>0.096</v>
      </c>
      <c r="Q10" s="17"/>
      <c r="R10" s="17">
        <v>0.062</v>
      </c>
      <c r="S10" s="17"/>
      <c r="T10" s="17">
        <v>0.063</v>
      </c>
      <c r="U10" s="17"/>
      <c r="V10" s="36">
        <v>0.0658296786493866</v>
      </c>
      <c r="X10" s="2" t="s">
        <v>11</v>
      </c>
      <c r="Y10" s="3">
        <v>11450.742792000001</v>
      </c>
      <c r="Z10" s="2">
        <f aca="true" t="shared" si="0" ref="Z10:Z40">Y10/$Y$7</f>
        <v>0.02930246266497821</v>
      </c>
      <c r="AA10" s="2">
        <f aca="true" t="shared" si="1" ref="AA10:AA40">Z10*V10</f>
        <v>0.001928971700871164</v>
      </c>
    </row>
    <row r="11" spans="1:27" ht="12" customHeight="1">
      <c r="A11" s="19" t="s">
        <v>12</v>
      </c>
      <c r="B11" s="17">
        <v>0.071</v>
      </c>
      <c r="C11" s="17"/>
      <c r="D11" s="17">
        <v>0.074</v>
      </c>
      <c r="E11" s="17"/>
      <c r="F11" s="17">
        <v>0.061</v>
      </c>
      <c r="G11" s="17"/>
      <c r="H11" s="17">
        <v>0.095</v>
      </c>
      <c r="I11" s="17"/>
      <c r="J11" s="17">
        <v>0.08</v>
      </c>
      <c r="K11" s="17"/>
      <c r="L11" s="17">
        <v>0.078</v>
      </c>
      <c r="M11" s="17"/>
      <c r="N11" s="17">
        <v>0.084</v>
      </c>
      <c r="O11" s="17"/>
      <c r="P11" s="17">
        <v>0.096</v>
      </c>
      <c r="Q11" s="17"/>
      <c r="R11" s="17">
        <v>0.058</v>
      </c>
      <c r="S11" s="17"/>
      <c r="T11" s="17">
        <v>0.079</v>
      </c>
      <c r="U11" s="17"/>
      <c r="V11" s="36">
        <v>0.06184219507519216</v>
      </c>
      <c r="X11" s="2" t="s">
        <v>12</v>
      </c>
      <c r="Y11" s="3">
        <v>1799.99817204</v>
      </c>
      <c r="Z11" s="2">
        <f t="shared" si="0"/>
        <v>0.004606197186621003</v>
      </c>
      <c r="AA11" s="2">
        <f t="shared" si="1"/>
        <v>0.0002848573449698174</v>
      </c>
    </row>
    <row r="12" spans="1:27" ht="12" customHeight="1">
      <c r="A12" s="16" t="s">
        <v>13</v>
      </c>
      <c r="B12" s="17">
        <v>0.083</v>
      </c>
      <c r="C12" s="17"/>
      <c r="D12" s="17">
        <v>0.09</v>
      </c>
      <c r="E12" s="17"/>
      <c r="F12" s="18" t="s">
        <v>14</v>
      </c>
      <c r="G12" s="17"/>
      <c r="H12" s="17">
        <v>0.107</v>
      </c>
      <c r="I12" s="17"/>
      <c r="J12" s="17">
        <v>0.092</v>
      </c>
      <c r="K12" s="17"/>
      <c r="L12" s="18" t="s">
        <v>14</v>
      </c>
      <c r="M12" s="17"/>
      <c r="N12" s="17">
        <v>0.093</v>
      </c>
      <c r="O12" s="17"/>
      <c r="P12" s="17">
        <v>0.103</v>
      </c>
      <c r="Q12" s="18"/>
      <c r="R12" s="18" t="s">
        <v>14</v>
      </c>
      <c r="S12" s="18"/>
      <c r="T12" s="18">
        <v>0.067</v>
      </c>
      <c r="U12" s="18"/>
      <c r="V12" s="36">
        <v>0.06421612548225455</v>
      </c>
      <c r="X12" s="2" t="s">
        <v>13</v>
      </c>
      <c r="Y12" s="3">
        <v>1010.8759607100001</v>
      </c>
      <c r="Z12" s="2">
        <f t="shared" si="0"/>
        <v>0.0025868326304843226</v>
      </c>
      <c r="AA12" s="2">
        <f t="shared" si="1"/>
        <v>0.00016611636880077188</v>
      </c>
    </row>
    <row r="13" spans="1:27" ht="12" customHeight="1">
      <c r="A13" s="16" t="s">
        <v>15</v>
      </c>
      <c r="B13" s="17">
        <v>0.092</v>
      </c>
      <c r="C13" s="17"/>
      <c r="D13" s="17">
        <v>0.091</v>
      </c>
      <c r="E13" s="17"/>
      <c r="F13" s="17">
        <v>0.073</v>
      </c>
      <c r="G13" s="17"/>
      <c r="H13" s="17">
        <v>0.099</v>
      </c>
      <c r="I13" s="17"/>
      <c r="J13" s="17">
        <v>0.079</v>
      </c>
      <c r="K13" s="17"/>
      <c r="L13" s="17">
        <v>0.075</v>
      </c>
      <c r="M13" s="17"/>
      <c r="N13" s="17">
        <v>0.084</v>
      </c>
      <c r="O13" s="17"/>
      <c r="P13" s="17">
        <v>0.093</v>
      </c>
      <c r="Q13" s="17"/>
      <c r="R13" s="17">
        <v>0.056</v>
      </c>
      <c r="S13" s="17"/>
      <c r="T13" s="17">
        <v>0.061</v>
      </c>
      <c r="U13" s="17"/>
      <c r="V13" s="36">
        <v>0.07153866779749922</v>
      </c>
      <c r="X13" s="2" t="s">
        <v>16</v>
      </c>
      <c r="Y13" s="3">
        <v>36509.558904710015</v>
      </c>
      <c r="Z13" s="2">
        <f t="shared" si="0"/>
        <v>0.09342799905238566</v>
      </c>
      <c r="AA13" s="2">
        <f t="shared" si="1"/>
        <v>0.00668371458719369</v>
      </c>
    </row>
    <row r="14" spans="1:27" ht="12" customHeight="1">
      <c r="A14" s="16" t="s">
        <v>17</v>
      </c>
      <c r="B14" s="17">
        <v>0.084</v>
      </c>
      <c r="C14" s="17"/>
      <c r="D14" s="17">
        <v>0.091</v>
      </c>
      <c r="E14" s="17"/>
      <c r="F14" s="17">
        <v>0.076</v>
      </c>
      <c r="G14" s="17"/>
      <c r="H14" s="17">
        <v>0.094</v>
      </c>
      <c r="I14" s="17"/>
      <c r="J14" s="17">
        <v>0.088</v>
      </c>
      <c r="K14" s="17"/>
      <c r="L14" s="17">
        <v>0.081</v>
      </c>
      <c r="M14" s="17"/>
      <c r="N14" s="17">
        <v>0.087</v>
      </c>
      <c r="O14" s="17"/>
      <c r="P14" s="17">
        <v>0.093</v>
      </c>
      <c r="Q14" s="18"/>
      <c r="R14" s="17">
        <v>0.063</v>
      </c>
      <c r="S14" s="18"/>
      <c r="T14" s="17">
        <v>0.065</v>
      </c>
      <c r="U14" s="17"/>
      <c r="V14" s="37">
        <v>0.06276213872933564</v>
      </c>
      <c r="X14" s="2" t="s">
        <v>17</v>
      </c>
      <c r="Y14" s="3">
        <v>2222.9667802</v>
      </c>
      <c r="Z14" s="2">
        <f t="shared" si="0"/>
        <v>0.005688574292997474</v>
      </c>
      <c r="AA14" s="2">
        <f t="shared" si="1"/>
        <v>0.00035702708894923984</v>
      </c>
    </row>
    <row r="15" spans="1:27" ht="12" customHeight="1">
      <c r="A15" s="16" t="s">
        <v>18</v>
      </c>
      <c r="B15" s="18" t="s">
        <v>14</v>
      </c>
      <c r="C15" s="17"/>
      <c r="D15" s="18" t="s">
        <v>14</v>
      </c>
      <c r="E15" s="17"/>
      <c r="F15" s="17">
        <v>0.084</v>
      </c>
      <c r="G15" s="17"/>
      <c r="H15" s="17">
        <v>0.103</v>
      </c>
      <c r="I15" s="17"/>
      <c r="J15" s="17">
        <v>0.088</v>
      </c>
      <c r="K15" s="17"/>
      <c r="L15" s="17">
        <v>0.084</v>
      </c>
      <c r="M15" s="17"/>
      <c r="N15" s="17">
        <v>0.09</v>
      </c>
      <c r="O15" s="17"/>
      <c r="P15" s="17">
        <v>0.099</v>
      </c>
      <c r="Q15" s="18"/>
      <c r="R15" s="17">
        <v>0.059</v>
      </c>
      <c r="S15" s="18"/>
      <c r="T15" s="17">
        <v>0.056</v>
      </c>
      <c r="U15" s="17"/>
      <c r="V15" s="36">
        <v>0.06461304585527813</v>
      </c>
      <c r="X15" s="2" t="s">
        <v>19</v>
      </c>
      <c r="Y15" s="3">
        <v>14225.86299213</v>
      </c>
      <c r="Z15" s="2">
        <f t="shared" si="0"/>
        <v>0.03640399813147637</v>
      </c>
      <c r="AA15" s="2">
        <f t="shared" si="1"/>
        <v>0.0023521732005845424</v>
      </c>
    </row>
    <row r="16" spans="1:27" ht="12" customHeight="1">
      <c r="A16" s="16" t="s">
        <v>20</v>
      </c>
      <c r="B16" s="17">
        <v>0.112</v>
      </c>
      <c r="C16" s="17"/>
      <c r="D16" s="17">
        <v>0.111</v>
      </c>
      <c r="E16" s="17"/>
      <c r="F16" s="17">
        <v>0.095</v>
      </c>
      <c r="G16" s="17"/>
      <c r="H16" s="17">
        <v>0.12</v>
      </c>
      <c r="I16" s="17"/>
      <c r="J16" s="17">
        <v>0.082</v>
      </c>
      <c r="K16" s="17"/>
      <c r="L16" s="17">
        <v>0.078</v>
      </c>
      <c r="M16" s="17"/>
      <c r="N16" s="17">
        <v>0.083</v>
      </c>
      <c r="O16" s="17"/>
      <c r="P16" s="17">
        <v>0.091</v>
      </c>
      <c r="Q16" s="18"/>
      <c r="R16" s="17">
        <v>0.061</v>
      </c>
      <c r="S16" s="18"/>
      <c r="T16" s="17">
        <v>0.054</v>
      </c>
      <c r="U16" s="17"/>
      <c r="V16" s="36">
        <v>0.06278909143615875</v>
      </c>
      <c r="X16" s="2" t="s">
        <v>21</v>
      </c>
      <c r="Y16" s="3">
        <v>17318.598188989996</v>
      </c>
      <c r="Z16" s="2">
        <f t="shared" si="0"/>
        <v>0.0443183107035803</v>
      </c>
      <c r="AA16" s="2">
        <f t="shared" si="1"/>
        <v>0.0027827064630631965</v>
      </c>
    </row>
    <row r="17" spans="1:27" ht="12" customHeight="1">
      <c r="A17" s="16" t="s">
        <v>22</v>
      </c>
      <c r="B17" s="17">
        <v>0.083</v>
      </c>
      <c r="C17" s="17"/>
      <c r="D17" s="17">
        <v>0.083</v>
      </c>
      <c r="E17" s="17"/>
      <c r="F17" s="17">
        <v>0.068</v>
      </c>
      <c r="G17" s="17"/>
      <c r="H17" s="17">
        <v>0.092</v>
      </c>
      <c r="I17" s="17"/>
      <c r="J17" s="17">
        <v>0.115</v>
      </c>
      <c r="K17" s="17"/>
      <c r="L17" s="17">
        <v>0.103</v>
      </c>
      <c r="M17" s="17"/>
      <c r="N17" s="17">
        <v>0.087</v>
      </c>
      <c r="O17" s="17"/>
      <c r="P17" s="17">
        <v>0.092</v>
      </c>
      <c r="Q17" s="18"/>
      <c r="R17" s="17">
        <v>0.066</v>
      </c>
      <c r="S17" s="18"/>
      <c r="T17" s="17">
        <v>0.063</v>
      </c>
      <c r="U17" s="17"/>
      <c r="V17" s="36">
        <v>0.0684235932437339</v>
      </c>
      <c r="X17" s="2" t="s">
        <v>23</v>
      </c>
      <c r="Y17" s="3">
        <v>56232.15112791976</v>
      </c>
      <c r="Z17" s="2">
        <f t="shared" si="0"/>
        <v>0.14389813297950121</v>
      </c>
      <c r="AA17" s="2">
        <f t="shared" si="1"/>
        <v>0.00984602731952212</v>
      </c>
    </row>
    <row r="18" spans="1:27" ht="12" customHeight="1">
      <c r="A18" s="16" t="s">
        <v>24</v>
      </c>
      <c r="B18" s="17">
        <v>0.091</v>
      </c>
      <c r="C18" s="17"/>
      <c r="D18" s="17">
        <v>0.092</v>
      </c>
      <c r="E18" s="17"/>
      <c r="F18" s="17">
        <v>0.077</v>
      </c>
      <c r="G18" s="17"/>
      <c r="H18" s="17">
        <v>0.106</v>
      </c>
      <c r="I18" s="17"/>
      <c r="J18" s="17">
        <v>0.091</v>
      </c>
      <c r="K18" s="17"/>
      <c r="L18" s="17">
        <v>0.086</v>
      </c>
      <c r="M18" s="17"/>
      <c r="N18" s="17">
        <v>0.084</v>
      </c>
      <c r="O18" s="17"/>
      <c r="P18" s="17">
        <v>0.109</v>
      </c>
      <c r="Q18" s="17"/>
      <c r="R18" s="17">
        <v>0.057</v>
      </c>
      <c r="S18" s="17"/>
      <c r="T18" s="17">
        <v>0.073</v>
      </c>
      <c r="U18" s="17"/>
      <c r="V18" s="36">
        <v>0.07012677118399194</v>
      </c>
      <c r="X18" s="2" t="s">
        <v>24</v>
      </c>
      <c r="Y18" s="3">
        <v>4425.469796789</v>
      </c>
      <c r="Z18" s="2">
        <f t="shared" si="0"/>
        <v>0.011324781793718798</v>
      </c>
      <c r="AA18" s="2">
        <f t="shared" si="1"/>
        <v>0.0007941703815567559</v>
      </c>
    </row>
    <row r="19" spans="1:27" ht="12" customHeight="1">
      <c r="A19" s="16" t="s">
        <v>25</v>
      </c>
      <c r="B19" s="17">
        <v>0.073</v>
      </c>
      <c r="C19" s="17"/>
      <c r="D19" s="17">
        <v>0.082</v>
      </c>
      <c r="E19" s="17"/>
      <c r="F19" s="17">
        <v>0.071</v>
      </c>
      <c r="G19" s="17"/>
      <c r="H19" s="17">
        <v>0.092</v>
      </c>
      <c r="I19" s="17"/>
      <c r="J19" s="17">
        <v>0.086</v>
      </c>
      <c r="K19" s="17"/>
      <c r="L19" s="17">
        <v>0.079</v>
      </c>
      <c r="M19" s="17"/>
      <c r="N19" s="17">
        <v>0.087</v>
      </c>
      <c r="O19" s="17"/>
      <c r="P19" s="17">
        <v>0.094</v>
      </c>
      <c r="Q19" s="17"/>
      <c r="R19" s="17">
        <v>0.061</v>
      </c>
      <c r="S19" s="17"/>
      <c r="T19" s="17">
        <v>0.079</v>
      </c>
      <c r="U19" s="17"/>
      <c r="V19" s="36">
        <v>0.059915782150765026</v>
      </c>
      <c r="X19" s="2" t="s">
        <v>25</v>
      </c>
      <c r="Y19" s="3">
        <v>8499.30442704</v>
      </c>
      <c r="Z19" s="2">
        <f t="shared" si="0"/>
        <v>0.021749728832056333</v>
      </c>
      <c r="AA19" s="2">
        <f t="shared" si="1"/>
        <v>0.0013031520145397003</v>
      </c>
    </row>
    <row r="20" spans="1:27" ht="12" customHeight="1">
      <c r="A20" s="16" t="s">
        <v>26</v>
      </c>
      <c r="B20" s="17">
        <v>0.088</v>
      </c>
      <c r="C20" s="17"/>
      <c r="D20" s="17">
        <v>0.09</v>
      </c>
      <c r="E20" s="17"/>
      <c r="F20" s="17">
        <v>0.079</v>
      </c>
      <c r="G20" s="17"/>
      <c r="H20" s="17">
        <v>0.111</v>
      </c>
      <c r="I20" s="17"/>
      <c r="J20" s="17">
        <v>0.095</v>
      </c>
      <c r="K20" s="17"/>
      <c r="L20" s="17">
        <v>0.08</v>
      </c>
      <c r="M20" s="17"/>
      <c r="N20" s="17">
        <v>0.086</v>
      </c>
      <c r="O20" s="17"/>
      <c r="P20" s="17">
        <v>0.093</v>
      </c>
      <c r="Q20" s="17"/>
      <c r="R20" s="17">
        <v>0.061</v>
      </c>
      <c r="S20" s="17"/>
      <c r="T20" s="17">
        <v>0.053</v>
      </c>
      <c r="U20" s="17"/>
      <c r="V20" s="36">
        <v>0.058893575488156935</v>
      </c>
      <c r="X20" s="2" t="s">
        <v>26</v>
      </c>
      <c r="Y20" s="3">
        <v>3528.9286028000006</v>
      </c>
      <c r="Z20" s="2">
        <f t="shared" si="0"/>
        <v>0.009030531949697183</v>
      </c>
      <c r="AA20" s="2">
        <f t="shared" si="1"/>
        <v>0.0005318403150777041</v>
      </c>
    </row>
    <row r="21" spans="1:27" ht="12" customHeight="1">
      <c r="A21" s="16" t="s">
        <v>27</v>
      </c>
      <c r="B21" s="17">
        <v>0.104</v>
      </c>
      <c r="C21" s="17"/>
      <c r="D21" s="17">
        <v>0.105</v>
      </c>
      <c r="E21" s="17"/>
      <c r="F21" s="17">
        <v>0.078</v>
      </c>
      <c r="G21" s="17"/>
      <c r="H21" s="17">
        <v>0.103</v>
      </c>
      <c r="I21" s="17"/>
      <c r="J21" s="17">
        <v>0.088</v>
      </c>
      <c r="K21" s="17"/>
      <c r="L21" s="17">
        <v>0.085</v>
      </c>
      <c r="M21" s="17"/>
      <c r="N21" s="17">
        <v>0.081</v>
      </c>
      <c r="O21" s="17"/>
      <c r="P21" s="17">
        <v>0.089</v>
      </c>
      <c r="Q21" s="18"/>
      <c r="R21" s="17">
        <v>0.058</v>
      </c>
      <c r="S21" s="18"/>
      <c r="T21" s="17">
        <v>0.059</v>
      </c>
      <c r="U21" s="17"/>
      <c r="V21" s="36">
        <v>0.05732706139046761</v>
      </c>
      <c r="X21" s="2" t="s">
        <v>27</v>
      </c>
      <c r="Y21" s="3">
        <v>3745.0892092300005</v>
      </c>
      <c r="Z21" s="2">
        <f t="shared" si="0"/>
        <v>0.009583687165442608</v>
      </c>
      <c r="AA21" s="2">
        <f t="shared" si="1"/>
        <v>0.0005494046224803649</v>
      </c>
    </row>
    <row r="22" spans="1:27" ht="12" customHeight="1">
      <c r="A22" s="16" t="s">
        <v>28</v>
      </c>
      <c r="B22" s="17">
        <v>0.112</v>
      </c>
      <c r="C22" s="17"/>
      <c r="D22" s="17">
        <v>0.094</v>
      </c>
      <c r="E22" s="17"/>
      <c r="F22" s="17">
        <v>0.078</v>
      </c>
      <c r="G22" s="17"/>
      <c r="H22" s="17">
        <v>0.093</v>
      </c>
      <c r="I22" s="17"/>
      <c r="J22" s="17">
        <v>0.094</v>
      </c>
      <c r="K22" s="17"/>
      <c r="L22" s="17">
        <v>0.084</v>
      </c>
      <c r="M22" s="17"/>
      <c r="N22" s="17">
        <v>0.091</v>
      </c>
      <c r="O22" s="17"/>
      <c r="P22" s="17">
        <v>0.093</v>
      </c>
      <c r="Q22" s="17"/>
      <c r="R22" s="17">
        <v>0.068</v>
      </c>
      <c r="S22" s="17"/>
      <c r="T22" s="17">
        <v>0.058</v>
      </c>
      <c r="U22" s="17"/>
      <c r="V22" s="36">
        <v>0.06470606625773356</v>
      </c>
      <c r="X22" s="2" t="s">
        <v>28</v>
      </c>
      <c r="Y22" s="3">
        <v>24309.005000138168</v>
      </c>
      <c r="Z22" s="2">
        <f t="shared" si="0"/>
        <v>0.062206768973709844</v>
      </c>
      <c r="AA22" s="2">
        <f t="shared" si="1"/>
        <v>0.004025155314892393</v>
      </c>
    </row>
    <row r="23" spans="1:27" ht="12" customHeight="1">
      <c r="A23" s="16" t="s">
        <v>29</v>
      </c>
      <c r="B23" s="17">
        <v>0.093</v>
      </c>
      <c r="C23" s="17"/>
      <c r="D23" s="17">
        <v>0.096</v>
      </c>
      <c r="E23" s="17"/>
      <c r="F23" s="17">
        <v>0.089</v>
      </c>
      <c r="G23" s="17"/>
      <c r="H23" s="17">
        <v>0.11</v>
      </c>
      <c r="I23" s="17"/>
      <c r="J23" s="17">
        <v>0.12</v>
      </c>
      <c r="K23" s="17"/>
      <c r="L23" s="17">
        <v>0.118</v>
      </c>
      <c r="M23" s="17"/>
      <c r="N23" s="17">
        <v>0.122</v>
      </c>
      <c r="O23" s="17"/>
      <c r="P23" s="17">
        <v>0.106</v>
      </c>
      <c r="Q23" s="18"/>
      <c r="R23" s="17">
        <v>0.086</v>
      </c>
      <c r="S23" s="18"/>
      <c r="T23" s="17">
        <v>0.068</v>
      </c>
      <c r="U23" s="17"/>
      <c r="V23" s="36">
        <v>0.06121787766587425</v>
      </c>
      <c r="X23" s="2" t="s">
        <v>30</v>
      </c>
      <c r="Y23" s="3">
        <v>38195.936784800004</v>
      </c>
      <c r="Z23" s="2">
        <f t="shared" si="0"/>
        <v>0.09774344179422294</v>
      </c>
      <c r="AA23" s="2">
        <f t="shared" si="1"/>
        <v>0.00598364606240024</v>
      </c>
    </row>
    <row r="24" spans="1:27" ht="12" customHeight="1">
      <c r="A24" s="16" t="s">
        <v>31</v>
      </c>
      <c r="B24" s="17">
        <v>0.099</v>
      </c>
      <c r="C24" s="17"/>
      <c r="D24" s="17">
        <v>0.1</v>
      </c>
      <c r="E24" s="17"/>
      <c r="F24" s="17">
        <v>0.097</v>
      </c>
      <c r="G24" s="17"/>
      <c r="H24" s="17">
        <v>0.099</v>
      </c>
      <c r="I24" s="17"/>
      <c r="J24" s="17">
        <v>0.09</v>
      </c>
      <c r="K24" s="17"/>
      <c r="L24" s="17">
        <v>0.086</v>
      </c>
      <c r="M24" s="17"/>
      <c r="N24" s="17">
        <v>0.085</v>
      </c>
      <c r="O24" s="17"/>
      <c r="P24" s="17">
        <v>0.093</v>
      </c>
      <c r="Q24" s="17"/>
      <c r="R24" s="17">
        <v>0.055</v>
      </c>
      <c r="S24" s="17"/>
      <c r="T24" s="17">
        <v>0.054</v>
      </c>
      <c r="U24" s="17"/>
      <c r="V24" s="36">
        <v>0.05603602912010334</v>
      </c>
      <c r="X24" s="2" t="s">
        <v>32</v>
      </c>
      <c r="Y24" s="3">
        <v>15140.564540281997</v>
      </c>
      <c r="Z24" s="2">
        <f t="shared" si="0"/>
        <v>0.03874472034061091</v>
      </c>
      <c r="AA24" s="2">
        <f t="shared" si="1"/>
        <v>0.0021711002772567332</v>
      </c>
    </row>
    <row r="25" spans="1:27" ht="12" customHeight="1">
      <c r="A25" s="16" t="s">
        <v>33</v>
      </c>
      <c r="B25" s="17">
        <v>0.086</v>
      </c>
      <c r="C25" s="17"/>
      <c r="D25" s="17">
        <v>0.087</v>
      </c>
      <c r="E25" s="17"/>
      <c r="F25" s="17">
        <v>0.07</v>
      </c>
      <c r="G25" s="17"/>
      <c r="H25" s="17">
        <v>0.096</v>
      </c>
      <c r="I25" s="17"/>
      <c r="J25" s="17">
        <v>0.084</v>
      </c>
      <c r="K25" s="17"/>
      <c r="L25" s="17">
        <v>0.08</v>
      </c>
      <c r="M25" s="17"/>
      <c r="N25" s="17">
        <v>0.086</v>
      </c>
      <c r="O25" s="17"/>
      <c r="P25" s="17">
        <v>0.095</v>
      </c>
      <c r="Q25" s="18"/>
      <c r="R25" s="17">
        <v>0.057</v>
      </c>
      <c r="S25" s="18"/>
      <c r="T25" s="17">
        <v>0.066</v>
      </c>
      <c r="U25" s="17"/>
      <c r="V25" s="36">
        <v>0.06185628494436096</v>
      </c>
      <c r="X25" s="2" t="s">
        <v>33</v>
      </c>
      <c r="Y25" s="3">
        <v>2856.9284916</v>
      </c>
      <c r="Z25" s="2">
        <f t="shared" si="0"/>
        <v>0.007310882969103854</v>
      </c>
      <c r="AA25" s="2">
        <f t="shared" si="1"/>
        <v>0.0004522240601317637</v>
      </c>
    </row>
    <row r="26" spans="1:27" ht="12" customHeight="1">
      <c r="A26" s="16" t="s">
        <v>63</v>
      </c>
      <c r="B26" s="17">
        <v>0.077</v>
      </c>
      <c r="C26" s="17"/>
      <c r="D26" s="17">
        <v>0.073</v>
      </c>
      <c r="E26" s="17"/>
      <c r="F26" s="17">
        <v>0.071</v>
      </c>
      <c r="G26" s="17"/>
      <c r="H26" s="17">
        <v>0.115</v>
      </c>
      <c r="I26" s="17"/>
      <c r="J26" s="17">
        <v>0.09</v>
      </c>
      <c r="K26" s="17"/>
      <c r="L26" s="17">
        <v>0.084</v>
      </c>
      <c r="M26" s="17"/>
      <c r="N26" s="17">
        <v>0.087</v>
      </c>
      <c r="O26" s="17"/>
      <c r="P26" s="17">
        <v>0.099</v>
      </c>
      <c r="Q26" s="18"/>
      <c r="R26" s="17">
        <v>0.064</v>
      </c>
      <c r="S26" s="18"/>
      <c r="T26" s="17">
        <v>0.068</v>
      </c>
      <c r="U26" s="17"/>
      <c r="V26" s="36">
        <v>0.06809697696953017</v>
      </c>
      <c r="X26" s="2" t="s">
        <v>34</v>
      </c>
      <c r="Y26" s="3">
        <v>5534.5167947499995</v>
      </c>
      <c r="Z26" s="2">
        <f t="shared" si="0"/>
        <v>0.01416283421021031</v>
      </c>
      <c r="AA26" s="2">
        <f t="shared" si="1"/>
        <v>0.0009644461950359654</v>
      </c>
    </row>
    <row r="27" spans="1:27" ht="12" customHeight="1">
      <c r="A27" s="16" t="s">
        <v>64</v>
      </c>
      <c r="B27" s="17">
        <v>0.091</v>
      </c>
      <c r="C27" s="17"/>
      <c r="D27" s="17">
        <v>0.086</v>
      </c>
      <c r="E27" s="17"/>
      <c r="F27" s="17">
        <v>0.074</v>
      </c>
      <c r="G27" s="17"/>
      <c r="H27" s="17">
        <v>0.109</v>
      </c>
      <c r="I27" s="17"/>
      <c r="J27" s="17">
        <v>0.096</v>
      </c>
      <c r="K27" s="17"/>
      <c r="L27" s="17">
        <v>0.09</v>
      </c>
      <c r="M27" s="17"/>
      <c r="N27" s="17">
        <v>0.09</v>
      </c>
      <c r="O27" s="17"/>
      <c r="P27" s="17">
        <v>0.098</v>
      </c>
      <c r="Q27" s="17"/>
      <c r="R27" s="17">
        <v>0.062</v>
      </c>
      <c r="S27" s="17"/>
      <c r="T27" s="17">
        <v>0.065</v>
      </c>
      <c r="U27" s="17"/>
      <c r="V27" s="36">
        <v>0.0526279066882759</v>
      </c>
      <c r="X27" s="2" t="s">
        <v>35</v>
      </c>
      <c r="Y27" s="3">
        <v>38590.52623070051</v>
      </c>
      <c r="Z27" s="2">
        <f t="shared" si="0"/>
        <v>0.0987531965949833</v>
      </c>
      <c r="AA27" s="2">
        <f t="shared" si="1"/>
        <v>0.005197174015569746</v>
      </c>
    </row>
    <row r="28" spans="1:27" ht="12" customHeight="1">
      <c r="A28" s="16" t="s">
        <v>66</v>
      </c>
      <c r="B28" s="17">
        <v>0.084</v>
      </c>
      <c r="C28" s="17"/>
      <c r="D28" s="17">
        <v>0.068</v>
      </c>
      <c r="E28" s="17"/>
      <c r="F28" s="17">
        <v>0.061</v>
      </c>
      <c r="G28" s="17"/>
      <c r="H28" s="17">
        <v>0.088</v>
      </c>
      <c r="I28" s="17"/>
      <c r="J28" s="17">
        <v>0.084</v>
      </c>
      <c r="K28" s="17"/>
      <c r="L28" s="17">
        <v>0.073</v>
      </c>
      <c r="M28" s="17"/>
      <c r="N28" s="17">
        <v>0.094</v>
      </c>
      <c r="O28" s="17"/>
      <c r="P28" s="17">
        <v>0.099</v>
      </c>
      <c r="Q28" s="18"/>
      <c r="R28" s="17">
        <v>0.082</v>
      </c>
      <c r="S28" s="18"/>
      <c r="T28" s="17">
        <v>0.06</v>
      </c>
      <c r="U28" s="17"/>
      <c r="V28" s="36">
        <v>0.06850918008315886</v>
      </c>
      <c r="X28" s="2" t="s">
        <v>36</v>
      </c>
      <c r="Y28" s="3">
        <v>5360.258892829999</v>
      </c>
      <c r="Z28" s="2">
        <f t="shared" si="0"/>
        <v>0.013716908058707226</v>
      </c>
      <c r="AA28" s="2">
        <f t="shared" si="1"/>
        <v>0.0009397341243781064</v>
      </c>
    </row>
    <row r="29" spans="1:27" ht="12" customHeight="1">
      <c r="A29" s="16" t="s">
        <v>37</v>
      </c>
      <c r="B29" s="17">
        <v>0.086</v>
      </c>
      <c r="C29" s="17"/>
      <c r="D29" s="17">
        <v>0.088</v>
      </c>
      <c r="E29" s="17"/>
      <c r="F29" s="17">
        <v>0.068</v>
      </c>
      <c r="G29" s="17"/>
      <c r="H29" s="17">
        <v>0.085</v>
      </c>
      <c r="I29" s="17"/>
      <c r="J29" s="17">
        <v>0.076</v>
      </c>
      <c r="K29" s="17"/>
      <c r="L29" s="17">
        <v>0.08</v>
      </c>
      <c r="M29" s="17"/>
      <c r="N29" s="17">
        <v>0.084</v>
      </c>
      <c r="O29" s="17"/>
      <c r="P29" s="17">
        <v>0.093</v>
      </c>
      <c r="Q29" s="18"/>
      <c r="R29" s="17">
        <v>0.054</v>
      </c>
      <c r="S29" s="18"/>
      <c r="T29" s="17">
        <v>0.079</v>
      </c>
      <c r="U29" s="17"/>
      <c r="V29" s="36">
        <v>0.05552379713368509</v>
      </c>
      <c r="X29" s="2" t="s">
        <v>37</v>
      </c>
      <c r="Y29" s="3">
        <v>9318.245749000002</v>
      </c>
      <c r="Z29" s="2">
        <f t="shared" si="0"/>
        <v>0.023845400523180703</v>
      </c>
      <c r="AA29" s="2">
        <f t="shared" si="1"/>
        <v>0.0013239871812205537</v>
      </c>
    </row>
    <row r="30" spans="1:27" ht="12" customHeight="1">
      <c r="A30" s="16" t="s">
        <v>38</v>
      </c>
      <c r="B30" s="17">
        <v>0.06</v>
      </c>
      <c r="C30" s="17"/>
      <c r="D30" s="17">
        <v>0.082</v>
      </c>
      <c r="E30" s="17"/>
      <c r="F30" s="17">
        <v>0.077</v>
      </c>
      <c r="G30" s="17"/>
      <c r="H30" s="17">
        <v>0.091</v>
      </c>
      <c r="I30" s="17"/>
      <c r="J30" s="17">
        <v>0.087</v>
      </c>
      <c r="K30" s="17"/>
      <c r="L30" s="17">
        <v>0.079</v>
      </c>
      <c r="M30" s="17"/>
      <c r="N30" s="17">
        <v>0.084</v>
      </c>
      <c r="O30" s="17"/>
      <c r="P30" s="17">
        <v>0.093</v>
      </c>
      <c r="Q30" s="18"/>
      <c r="R30" s="17">
        <v>0.056</v>
      </c>
      <c r="S30" s="18"/>
      <c r="T30" s="17">
        <v>0.056</v>
      </c>
      <c r="U30" s="17"/>
      <c r="V30" s="36">
        <v>0.05439571704459489</v>
      </c>
      <c r="X30" s="2" t="s">
        <v>38</v>
      </c>
      <c r="Y30" s="3">
        <v>2082.80191229</v>
      </c>
      <c r="Z30" s="2">
        <f t="shared" si="0"/>
        <v>0.005329892250838267</v>
      </c>
      <c r="AA30" s="2">
        <f t="shared" si="1"/>
        <v>0.00028992331075477736</v>
      </c>
    </row>
    <row r="31" spans="1:27" ht="12" customHeight="1">
      <c r="A31" s="16" t="s">
        <v>39</v>
      </c>
      <c r="B31" s="17">
        <v>0.095</v>
      </c>
      <c r="C31" s="17"/>
      <c r="D31" s="17">
        <v>0.097</v>
      </c>
      <c r="E31" s="17"/>
      <c r="F31" s="17">
        <v>0.081</v>
      </c>
      <c r="G31" s="17"/>
      <c r="H31" s="17">
        <v>0.102</v>
      </c>
      <c r="I31" s="17"/>
      <c r="J31" s="17">
        <v>0.08</v>
      </c>
      <c r="K31" s="17"/>
      <c r="L31" s="17">
        <v>0.079</v>
      </c>
      <c r="M31" s="17"/>
      <c r="N31" s="17">
        <v>0.086</v>
      </c>
      <c r="O31" s="17"/>
      <c r="P31" s="17">
        <v>0.098</v>
      </c>
      <c r="Q31" s="17"/>
      <c r="R31" s="17">
        <v>0.064</v>
      </c>
      <c r="S31" s="17"/>
      <c r="T31" s="17">
        <v>0.063</v>
      </c>
      <c r="U31" s="17"/>
      <c r="V31" s="36">
        <v>0.06964853444090277</v>
      </c>
      <c r="X31" s="2" t="s">
        <v>39</v>
      </c>
      <c r="Y31" s="3">
        <v>13025.68677897</v>
      </c>
      <c r="Z31" s="2">
        <f t="shared" si="0"/>
        <v>0.03333274595890239</v>
      </c>
      <c r="AA31" s="2">
        <f t="shared" si="1"/>
        <v>0.002321576904928476</v>
      </c>
    </row>
    <row r="32" spans="1:27" ht="12" customHeight="1">
      <c r="A32" s="16" t="s">
        <v>40</v>
      </c>
      <c r="B32" s="17">
        <v>0.08</v>
      </c>
      <c r="C32" s="17"/>
      <c r="D32" s="17">
        <v>0.114</v>
      </c>
      <c r="E32" s="17"/>
      <c r="F32" s="17">
        <v>0.107</v>
      </c>
      <c r="G32" s="17"/>
      <c r="H32" s="17">
        <v>0.116</v>
      </c>
      <c r="I32" s="17"/>
      <c r="J32" s="17">
        <v>0.098</v>
      </c>
      <c r="K32" s="17"/>
      <c r="L32" s="17">
        <v>0.091</v>
      </c>
      <c r="M32" s="17"/>
      <c r="N32" s="17">
        <v>0.091</v>
      </c>
      <c r="O32" s="17"/>
      <c r="P32" s="17">
        <v>0.093</v>
      </c>
      <c r="Q32" s="18"/>
      <c r="R32" s="17">
        <v>0.061</v>
      </c>
      <c r="S32" s="18"/>
      <c r="T32" s="17">
        <v>0.058</v>
      </c>
      <c r="U32" s="17"/>
      <c r="V32" s="36">
        <v>0.05599648557787239</v>
      </c>
      <c r="X32" s="2" t="s">
        <v>40</v>
      </c>
      <c r="Y32" s="3">
        <v>4639.83093865</v>
      </c>
      <c r="Z32" s="2">
        <f t="shared" si="0"/>
        <v>0.011873332177768333</v>
      </c>
      <c r="AA32" s="2">
        <f t="shared" si="1"/>
        <v>0.0006648648740536926</v>
      </c>
    </row>
    <row r="33" spans="1:27" ht="12" customHeight="1">
      <c r="A33" s="16" t="s">
        <v>41</v>
      </c>
      <c r="B33" s="17">
        <v>0.097</v>
      </c>
      <c r="C33" s="17"/>
      <c r="D33" s="17">
        <v>0.098</v>
      </c>
      <c r="E33" s="17"/>
      <c r="F33" s="17">
        <v>0.08</v>
      </c>
      <c r="G33" s="17"/>
      <c r="H33" s="17">
        <v>0.106</v>
      </c>
      <c r="I33" s="17"/>
      <c r="J33" s="17">
        <v>0.09</v>
      </c>
      <c r="K33" s="17"/>
      <c r="L33" s="17">
        <v>0.08</v>
      </c>
      <c r="M33" s="17"/>
      <c r="N33" s="17">
        <v>0.088</v>
      </c>
      <c r="O33" s="17"/>
      <c r="P33" s="17">
        <v>0.097</v>
      </c>
      <c r="Q33" s="17"/>
      <c r="R33" s="17">
        <v>0.057</v>
      </c>
      <c r="S33" s="17"/>
      <c r="T33" s="17">
        <v>0.044</v>
      </c>
      <c r="U33" s="17"/>
      <c r="V33" s="36">
        <v>0.05521683558420572</v>
      </c>
      <c r="X33" s="2" t="s">
        <v>41</v>
      </c>
      <c r="Y33" s="3">
        <v>5271.38704203</v>
      </c>
      <c r="Z33" s="2">
        <f t="shared" si="0"/>
        <v>0.013489484900459895</v>
      </c>
      <c r="AA33" s="2">
        <f t="shared" si="1"/>
        <v>0.0007448466698643197</v>
      </c>
    </row>
    <row r="34" spans="1:27" ht="12" customHeight="1">
      <c r="A34" s="16" t="s">
        <v>42</v>
      </c>
      <c r="B34" s="17">
        <v>0.091</v>
      </c>
      <c r="C34" s="17"/>
      <c r="D34" s="17">
        <v>0.086</v>
      </c>
      <c r="E34" s="17"/>
      <c r="F34" s="17">
        <v>0.077</v>
      </c>
      <c r="G34" s="17"/>
      <c r="H34" s="17">
        <v>0.102</v>
      </c>
      <c r="I34" s="17"/>
      <c r="J34" s="17">
        <v>0.089</v>
      </c>
      <c r="K34" s="17"/>
      <c r="L34" s="17">
        <v>0.082</v>
      </c>
      <c r="M34" s="17"/>
      <c r="N34" s="17">
        <v>0.085</v>
      </c>
      <c r="O34" s="17"/>
      <c r="P34" s="17">
        <v>0.094</v>
      </c>
      <c r="Q34" s="17"/>
      <c r="R34" s="17">
        <v>0.058</v>
      </c>
      <c r="S34" s="17"/>
      <c r="T34" s="17">
        <v>0.06</v>
      </c>
      <c r="U34" s="17"/>
      <c r="V34" s="36">
        <v>0.07551928231689532</v>
      </c>
      <c r="X34" s="2" t="s">
        <v>42</v>
      </c>
      <c r="Y34" s="3">
        <v>14023.899785713576</v>
      </c>
      <c r="Z34" s="2">
        <f t="shared" si="0"/>
        <v>0.03588717407707082</v>
      </c>
      <c r="AA34" s="2">
        <f t="shared" si="1"/>
        <v>0.002710173630681879</v>
      </c>
    </row>
    <row r="35" spans="1:27" ht="12" customHeight="1">
      <c r="A35" s="19" t="s">
        <v>43</v>
      </c>
      <c r="B35" s="17">
        <v>0.081</v>
      </c>
      <c r="C35" s="17"/>
      <c r="D35" s="17">
        <v>0.071</v>
      </c>
      <c r="E35" s="17"/>
      <c r="F35" s="17">
        <v>0.057</v>
      </c>
      <c r="G35" s="17"/>
      <c r="H35" s="17">
        <v>0.075</v>
      </c>
      <c r="I35" s="17"/>
      <c r="J35" s="17">
        <v>0.006</v>
      </c>
      <c r="K35" s="17"/>
      <c r="L35" s="17">
        <v>0.078</v>
      </c>
      <c r="M35" s="17"/>
      <c r="N35" s="17">
        <v>0.083</v>
      </c>
      <c r="O35" s="17"/>
      <c r="P35" s="17">
        <v>0.092</v>
      </c>
      <c r="Q35" s="18"/>
      <c r="R35" s="17">
        <v>0.053</v>
      </c>
      <c r="S35" s="18"/>
      <c r="T35" s="17">
        <v>0.079</v>
      </c>
      <c r="U35" s="17"/>
      <c r="V35" s="36">
        <v>0.06230355240609467</v>
      </c>
      <c r="X35" s="2" t="s">
        <v>43</v>
      </c>
      <c r="Y35" s="3">
        <v>2900.14525597</v>
      </c>
      <c r="Z35" s="2">
        <f t="shared" si="0"/>
        <v>0.007421474713888989</v>
      </c>
      <c r="AA35" s="2">
        <f t="shared" si="1"/>
        <v>0.00046238423876728907</v>
      </c>
    </row>
    <row r="36" spans="1:27" ht="12" customHeight="1">
      <c r="A36" s="16" t="s">
        <v>69</v>
      </c>
      <c r="B36" s="17">
        <v>0.071</v>
      </c>
      <c r="C36" s="17"/>
      <c r="D36" s="17">
        <v>0.147</v>
      </c>
      <c r="E36" s="17"/>
      <c r="F36" s="17">
        <v>0.063</v>
      </c>
      <c r="G36" s="17"/>
      <c r="H36" s="17">
        <v>0.122</v>
      </c>
      <c r="I36" s="17"/>
      <c r="J36" s="17">
        <v>0.084</v>
      </c>
      <c r="K36" s="17"/>
      <c r="L36" s="17">
        <v>0.077</v>
      </c>
      <c r="M36" s="17"/>
      <c r="N36" s="17">
        <v>0.078</v>
      </c>
      <c r="O36" s="17"/>
      <c r="P36" s="17">
        <v>0.086</v>
      </c>
      <c r="Q36" s="18"/>
      <c r="R36" s="17">
        <v>0.055</v>
      </c>
      <c r="S36" s="18"/>
      <c r="T36" s="17">
        <v>0.042</v>
      </c>
      <c r="U36" s="17"/>
      <c r="V36" s="37">
        <v>0.07245993750819789</v>
      </c>
      <c r="X36" s="2" t="s">
        <v>44</v>
      </c>
      <c r="Y36" s="3">
        <v>11277.295198860002</v>
      </c>
      <c r="Z36" s="2">
        <f t="shared" si="0"/>
        <v>0.028858610094482436</v>
      </c>
      <c r="AA36" s="2">
        <f t="shared" si="1"/>
        <v>0.002091093084019646</v>
      </c>
    </row>
    <row r="37" spans="1:27" ht="12" customHeight="1">
      <c r="A37" s="16" t="s">
        <v>45</v>
      </c>
      <c r="B37" s="18" t="s">
        <v>14</v>
      </c>
      <c r="C37" s="17"/>
      <c r="D37" s="18" t="s">
        <v>14</v>
      </c>
      <c r="E37" s="17"/>
      <c r="F37" s="18" t="s">
        <v>14</v>
      </c>
      <c r="G37" s="17"/>
      <c r="H37" s="18" t="s">
        <v>14</v>
      </c>
      <c r="I37" s="17"/>
      <c r="J37" s="17">
        <v>0.103</v>
      </c>
      <c r="K37" s="17"/>
      <c r="L37" s="17">
        <v>0.085</v>
      </c>
      <c r="M37" s="17"/>
      <c r="N37" s="17">
        <v>0.09</v>
      </c>
      <c r="O37" s="17"/>
      <c r="P37" s="18" t="s">
        <v>14</v>
      </c>
      <c r="Q37" s="18"/>
      <c r="R37" s="18" t="s">
        <v>14</v>
      </c>
      <c r="S37" s="18"/>
      <c r="T37" s="18" t="s">
        <v>14</v>
      </c>
      <c r="U37" s="18"/>
      <c r="V37" s="38">
        <v>0.067</v>
      </c>
      <c r="X37" s="2" t="s">
        <v>46</v>
      </c>
      <c r="Y37" s="3">
        <v>52.82999574</v>
      </c>
      <c r="Z37" s="2">
        <f t="shared" si="0"/>
        <v>0.00013519201381798952</v>
      </c>
      <c r="AA37" s="2">
        <f t="shared" si="1"/>
        <v>9.057864925805299E-06</v>
      </c>
    </row>
    <row r="38" spans="1:27" ht="12" customHeight="1">
      <c r="A38" s="16" t="s">
        <v>70</v>
      </c>
      <c r="B38" s="17">
        <v>0.094</v>
      </c>
      <c r="C38" s="17"/>
      <c r="D38" s="17">
        <v>0.087</v>
      </c>
      <c r="E38" s="17"/>
      <c r="F38" s="17">
        <v>0.076</v>
      </c>
      <c r="G38" s="17"/>
      <c r="H38" s="17">
        <v>0.102</v>
      </c>
      <c r="I38" s="17"/>
      <c r="J38" s="17">
        <v>0.089</v>
      </c>
      <c r="K38" s="17"/>
      <c r="L38" s="17">
        <v>0.105</v>
      </c>
      <c r="M38" s="17"/>
      <c r="N38" s="17">
        <v>0.105</v>
      </c>
      <c r="O38" s="17"/>
      <c r="P38" s="17">
        <v>0.113</v>
      </c>
      <c r="Q38" s="18"/>
      <c r="R38" s="17">
        <v>0.059</v>
      </c>
      <c r="S38" s="18"/>
      <c r="T38" s="17">
        <v>0.07</v>
      </c>
      <c r="U38" s="17"/>
      <c r="V38" s="36">
        <v>0.05793892692515783</v>
      </c>
      <c r="X38" s="2" t="s">
        <v>47</v>
      </c>
      <c r="Y38" s="3">
        <v>27938.085855909998</v>
      </c>
      <c r="Z38" s="2">
        <f t="shared" si="0"/>
        <v>0.07149359064249589</v>
      </c>
      <c r="AA38" s="2">
        <f t="shared" si="1"/>
        <v>0.004142261923852717</v>
      </c>
    </row>
    <row r="39" spans="1:27" ht="12" customHeight="1">
      <c r="A39" s="16" t="s">
        <v>48</v>
      </c>
      <c r="B39" s="17">
        <v>0.088</v>
      </c>
      <c r="C39" s="17"/>
      <c r="D39" s="17">
        <v>0.09</v>
      </c>
      <c r="E39" s="17"/>
      <c r="F39" s="17">
        <v>0.076</v>
      </c>
      <c r="G39" s="17"/>
      <c r="H39" s="17">
        <v>0.1</v>
      </c>
      <c r="I39" s="17"/>
      <c r="J39" s="17">
        <v>0.083</v>
      </c>
      <c r="K39" s="17"/>
      <c r="L39" s="17">
        <v>0.08</v>
      </c>
      <c r="M39" s="17"/>
      <c r="N39" s="17">
        <v>0.087</v>
      </c>
      <c r="O39" s="17"/>
      <c r="P39" s="17">
        <v>0.091</v>
      </c>
      <c r="Q39" s="17"/>
      <c r="R39" s="17">
        <v>0.053</v>
      </c>
      <c r="S39" s="17"/>
      <c r="T39" s="17">
        <v>0.068</v>
      </c>
      <c r="U39" s="17"/>
      <c r="V39" s="36">
        <v>0.05815283958876091</v>
      </c>
      <c r="X39" s="2" t="s">
        <v>48</v>
      </c>
      <c r="Y39" s="3">
        <v>2504.756909773984</v>
      </c>
      <c r="Z39" s="2">
        <f t="shared" si="0"/>
        <v>0.006409675526444953</v>
      </c>
      <c r="AA39" s="2">
        <f t="shared" si="1"/>
        <v>0.00037274083270536</v>
      </c>
    </row>
    <row r="40" spans="1:27" ht="12" customHeight="1">
      <c r="A40" s="16" t="s">
        <v>49</v>
      </c>
      <c r="B40" s="17">
        <v>0.104</v>
      </c>
      <c r="C40" s="17"/>
      <c r="D40" s="17">
        <v>0.095</v>
      </c>
      <c r="E40" s="17"/>
      <c r="F40" s="17">
        <v>0.078</v>
      </c>
      <c r="G40" s="17"/>
      <c r="H40" s="17">
        <v>0.102</v>
      </c>
      <c r="I40" s="17"/>
      <c r="J40" s="17">
        <v>0.091</v>
      </c>
      <c r="K40" s="17"/>
      <c r="L40" s="17">
        <v>0.089</v>
      </c>
      <c r="M40" s="17"/>
      <c r="N40" s="17">
        <v>0.097</v>
      </c>
      <c r="O40" s="17"/>
      <c r="P40" s="17">
        <v>0.099</v>
      </c>
      <c r="Q40" s="18"/>
      <c r="R40" s="17">
        <v>0.061</v>
      </c>
      <c r="S40" s="18"/>
      <c r="T40" s="17">
        <v>0.06</v>
      </c>
      <c r="U40" s="17"/>
      <c r="V40" s="36">
        <v>0.06970154777602147</v>
      </c>
      <c r="X40" s="2" t="s">
        <v>49</v>
      </c>
      <c r="Y40" s="3">
        <v>3708.538422256</v>
      </c>
      <c r="Z40" s="2">
        <f t="shared" si="0"/>
        <v>0.009490153663718205</v>
      </c>
      <c r="AA40" s="2">
        <f t="shared" si="1"/>
        <v>0.0006614783989934397</v>
      </c>
    </row>
    <row r="41" spans="1:22" ht="3" customHeight="1" thickBot="1">
      <c r="A41" s="20"/>
      <c r="B41" s="21"/>
      <c r="C41" s="21"/>
      <c r="D41" s="21"/>
      <c r="E41" s="21"/>
      <c r="F41" s="21"/>
      <c r="G41" s="21"/>
      <c r="H41" s="21"/>
      <c r="I41" s="21"/>
      <c r="J41" s="21"/>
      <c r="K41" s="21"/>
      <c r="L41" s="20"/>
      <c r="M41" s="20"/>
      <c r="N41" s="20"/>
      <c r="O41" s="20"/>
      <c r="P41" s="20"/>
      <c r="Q41" s="20"/>
      <c r="R41" s="20"/>
      <c r="S41" s="20"/>
      <c r="T41" s="20"/>
      <c r="U41" s="22"/>
      <c r="V41" s="23"/>
    </row>
    <row r="42" spans="1:22" ht="32.25" customHeight="1">
      <c r="A42" s="46" t="s">
        <v>50</v>
      </c>
      <c r="B42" s="46"/>
      <c r="C42" s="46"/>
      <c r="D42" s="46"/>
      <c r="E42" s="46"/>
      <c r="F42" s="46"/>
      <c r="G42" s="46"/>
      <c r="H42" s="46"/>
      <c r="I42" s="46"/>
      <c r="J42" s="46"/>
      <c r="K42" s="46"/>
      <c r="L42" s="46"/>
      <c r="M42" s="46"/>
      <c r="N42" s="46"/>
      <c r="O42" s="46"/>
      <c r="P42" s="46"/>
      <c r="Q42" s="46"/>
      <c r="R42" s="46"/>
      <c r="S42" s="46"/>
      <c r="T42" s="46"/>
      <c r="U42" s="46"/>
      <c r="V42" s="46"/>
    </row>
    <row r="43" spans="1:30" ht="13.5" customHeight="1">
      <c r="A43" s="39" t="s">
        <v>51</v>
      </c>
      <c r="B43" s="39"/>
      <c r="C43" s="39"/>
      <c r="D43" s="39"/>
      <c r="E43" s="39"/>
      <c r="F43" s="39"/>
      <c r="G43" s="39"/>
      <c r="H43" s="39"/>
      <c r="I43" s="39"/>
      <c r="J43" s="39"/>
      <c r="K43" s="39"/>
      <c r="L43" s="39"/>
      <c r="M43" s="39"/>
      <c r="N43" s="39"/>
      <c r="O43" s="39"/>
      <c r="P43" s="39"/>
      <c r="Q43" s="39"/>
      <c r="R43" s="39"/>
      <c r="S43" s="39"/>
      <c r="T43" s="39"/>
      <c r="U43" s="39"/>
      <c r="V43" s="39"/>
      <c r="W43" s="24"/>
      <c r="X43" s="25"/>
      <c r="Y43" s="26"/>
      <c r="Z43" s="25"/>
      <c r="AA43" s="25"/>
      <c r="AB43" s="24"/>
      <c r="AC43" s="24"/>
      <c r="AD43" s="24"/>
    </row>
    <row r="44" s="41" customFormat="1" ht="13.5" customHeight="1">
      <c r="A44" s="41" t="s">
        <v>52</v>
      </c>
    </row>
    <row r="45" spans="1:27" s="27" customFormat="1" ht="20.25" customHeight="1">
      <c r="A45" s="41" t="s">
        <v>53</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row>
    <row r="46" spans="1:27" s="27" customFormat="1" ht="12.75" customHeight="1">
      <c r="A46" s="41" t="s">
        <v>54</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row>
    <row r="47" spans="1:27" s="27" customFormat="1" ht="12.75" customHeight="1">
      <c r="A47" s="41" t="s">
        <v>55</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row>
    <row r="48" spans="1:27" s="27" customFormat="1" ht="13.5" customHeight="1">
      <c r="A48" s="41" t="s">
        <v>56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row>
    <row r="49" spans="1:27" s="27" customFormat="1" ht="21" customHeight="1">
      <c r="A49" s="41" t="s">
        <v>65</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s="27" customFormat="1" ht="14.25" customHeight="1">
      <c r="A50" s="41" t="s">
        <v>67</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row>
    <row r="51" spans="1:27" s="27" customFormat="1" ht="13.5" customHeight="1">
      <c r="A51" s="41" t="s">
        <v>68</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row>
    <row r="52" spans="1:27" s="27" customFormat="1" ht="13.5" customHeight="1">
      <c r="A52" s="41" t="s">
        <v>71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2" ht="15.75" customHeight="1">
      <c r="A53" s="47" t="s">
        <v>57</v>
      </c>
      <c r="B53" s="47"/>
      <c r="C53" s="47"/>
      <c r="D53" s="47"/>
      <c r="E53" s="47"/>
      <c r="F53" s="47"/>
      <c r="G53" s="47"/>
      <c r="H53" s="47"/>
      <c r="I53" s="47"/>
      <c r="J53" s="47"/>
      <c r="K53" s="47"/>
      <c r="L53" s="47"/>
      <c r="M53" s="47"/>
      <c r="N53" s="47"/>
      <c r="O53" s="47"/>
      <c r="P53" s="47"/>
      <c r="Q53" s="47"/>
      <c r="R53" s="47"/>
      <c r="S53" s="47"/>
      <c r="T53" s="47"/>
      <c r="U53" s="47"/>
      <c r="V53" s="47"/>
    </row>
    <row r="54" spans="1:22" ht="12.75" customHeight="1">
      <c r="A54" s="47"/>
      <c r="B54" s="47"/>
      <c r="C54" s="47"/>
      <c r="D54" s="47"/>
      <c r="E54" s="47"/>
      <c r="F54" s="47"/>
      <c r="G54" s="47"/>
      <c r="H54" s="47"/>
      <c r="I54" s="47"/>
      <c r="J54" s="47"/>
      <c r="K54" s="47"/>
      <c r="L54" s="47"/>
      <c r="M54" s="47"/>
      <c r="N54" s="47"/>
      <c r="O54" s="47"/>
      <c r="P54" s="47"/>
      <c r="Q54" s="47"/>
      <c r="R54" s="47"/>
      <c r="S54" s="47"/>
      <c r="T54" s="47"/>
      <c r="U54" s="47"/>
      <c r="V54" s="47"/>
    </row>
    <row r="55" spans="1:22" ht="12" customHeight="1">
      <c r="A55" s="40"/>
      <c r="B55" s="40"/>
      <c r="C55" s="40"/>
      <c r="D55" s="40"/>
      <c r="E55" s="40"/>
      <c r="F55" s="40"/>
      <c r="G55" s="40"/>
      <c r="H55" s="40"/>
      <c r="I55" s="40"/>
      <c r="J55" s="40"/>
      <c r="K55" s="40"/>
      <c r="L55" s="40"/>
      <c r="M55" s="40"/>
      <c r="N55" s="40"/>
      <c r="O55" s="40"/>
      <c r="P55" s="40"/>
      <c r="Q55" s="40"/>
      <c r="R55" s="40"/>
      <c r="S55" s="40"/>
      <c r="T55" s="28"/>
      <c r="U55" s="28"/>
      <c r="V55" s="28"/>
    </row>
    <row r="56" spans="1:22" ht="12" customHeight="1">
      <c r="A56" s="28"/>
      <c r="B56" s="28"/>
      <c r="C56" s="28"/>
      <c r="D56" s="28"/>
      <c r="E56" s="28"/>
      <c r="F56" s="28"/>
      <c r="G56" s="28"/>
      <c r="H56" s="28"/>
      <c r="I56" s="28"/>
      <c r="J56" s="28"/>
      <c r="K56" s="28"/>
      <c r="L56" s="28"/>
      <c r="M56" s="28"/>
      <c r="N56" s="28"/>
      <c r="O56" s="28"/>
      <c r="P56" s="28"/>
      <c r="Q56" s="28"/>
      <c r="R56" s="28"/>
      <c r="S56" s="28"/>
      <c r="T56" s="28"/>
      <c r="U56" s="28"/>
      <c r="V56" s="28"/>
    </row>
    <row r="57" ht="12" customHeight="1"/>
    <row r="58" spans="1:19" ht="409.5" customHeight="1" hidden="1">
      <c r="A58" s="29"/>
      <c r="B58" s="30"/>
      <c r="C58" s="30"/>
      <c r="D58" s="30"/>
      <c r="E58" s="30"/>
      <c r="F58" s="30"/>
      <c r="G58" s="30"/>
      <c r="H58" s="30"/>
      <c r="I58" s="30"/>
      <c r="J58" s="30"/>
      <c r="K58" s="30"/>
      <c r="L58" s="29"/>
      <c r="M58" s="29"/>
      <c r="N58" s="29"/>
      <c r="O58" s="29"/>
      <c r="P58" s="29"/>
      <c r="Q58" s="29"/>
      <c r="R58" s="29"/>
      <c r="S58" s="29"/>
    </row>
    <row r="59" spans="1:19" ht="409.5" customHeight="1" hidden="1">
      <c r="A59" s="29"/>
      <c r="B59" s="30"/>
      <c r="C59" s="30"/>
      <c r="D59" s="30"/>
      <c r="E59" s="30"/>
      <c r="F59" s="30"/>
      <c r="G59" s="30"/>
      <c r="H59" s="30"/>
      <c r="I59" s="30"/>
      <c r="J59" s="30"/>
      <c r="K59" s="30"/>
      <c r="L59" s="29"/>
      <c r="M59" s="29"/>
      <c r="N59" s="29"/>
      <c r="O59" s="29"/>
      <c r="P59" s="29"/>
      <c r="Q59" s="29"/>
      <c r="R59" s="29"/>
      <c r="S59" s="29"/>
    </row>
    <row r="60" spans="1:19" ht="409.5" customHeight="1" hidden="1">
      <c r="A60" s="31" t="s">
        <v>59</v>
      </c>
      <c r="B60" s="31"/>
      <c r="C60" s="31"/>
      <c r="D60" s="31"/>
      <c r="E60" s="31"/>
      <c r="F60" s="31"/>
      <c r="G60" s="31"/>
      <c r="H60" s="31"/>
      <c r="I60" s="31"/>
      <c r="J60" s="31"/>
      <c r="K60" s="31"/>
      <c r="L60" s="31"/>
      <c r="M60" s="31"/>
      <c r="N60" s="31"/>
      <c r="O60" s="31"/>
      <c r="P60" s="31"/>
      <c r="Q60" s="31"/>
      <c r="R60" s="31"/>
      <c r="S60" s="31"/>
    </row>
    <row r="61" spans="1:19" ht="409.5" customHeight="1" hidden="1">
      <c r="A61" s="32" t="s">
        <v>60</v>
      </c>
      <c r="B61" s="32"/>
      <c r="C61" s="32"/>
      <c r="D61" s="32"/>
      <c r="E61" s="32"/>
      <c r="F61" s="32"/>
      <c r="G61" s="32"/>
      <c r="H61" s="32"/>
      <c r="I61" s="32"/>
      <c r="J61" s="32"/>
      <c r="K61" s="32"/>
      <c r="L61" s="32"/>
      <c r="M61" s="32"/>
      <c r="N61" s="32"/>
      <c r="O61" s="32"/>
      <c r="P61" s="32"/>
      <c r="Q61" s="32"/>
      <c r="R61" s="32"/>
      <c r="S61" s="32"/>
    </row>
    <row r="62" spans="1:19" ht="409.5" customHeight="1" hidden="1">
      <c r="A62" s="33" t="s">
        <v>61</v>
      </c>
      <c r="B62" s="33"/>
      <c r="C62" s="33"/>
      <c r="D62" s="33"/>
      <c r="E62" s="33"/>
      <c r="F62" s="33"/>
      <c r="G62" s="33"/>
      <c r="H62" s="33"/>
      <c r="I62" s="33"/>
      <c r="J62" s="33"/>
      <c r="K62" s="33"/>
      <c r="L62" s="33"/>
      <c r="M62" s="33"/>
      <c r="N62" s="33"/>
      <c r="O62" s="33"/>
      <c r="P62" s="33"/>
      <c r="Q62" s="33"/>
      <c r="R62" s="33"/>
      <c r="S62" s="33"/>
    </row>
    <row r="63" spans="1:19" ht="409.5" customHeight="1" hidden="1">
      <c r="A63" s="33" t="s">
        <v>62</v>
      </c>
      <c r="B63" s="33"/>
      <c r="C63" s="33"/>
      <c r="D63" s="33"/>
      <c r="E63" s="33"/>
      <c r="F63" s="33"/>
      <c r="G63" s="33"/>
      <c r="H63" s="33"/>
      <c r="I63" s="33"/>
      <c r="J63" s="33"/>
      <c r="K63" s="33"/>
      <c r="L63" s="33"/>
      <c r="M63" s="33"/>
      <c r="N63" s="33"/>
      <c r="O63" s="33"/>
      <c r="P63" s="33"/>
      <c r="Q63" s="33"/>
      <c r="R63" s="33"/>
      <c r="S63" s="33"/>
    </row>
    <row r="64" spans="1:19" ht="409.5" customHeight="1" hidden="1">
      <c r="A64" s="34" t="s">
        <v>58</v>
      </c>
      <c r="B64" s="34"/>
      <c r="C64" s="34"/>
      <c r="D64" s="34"/>
      <c r="E64" s="34"/>
      <c r="F64" s="34"/>
      <c r="G64" s="34"/>
      <c r="H64" s="34"/>
      <c r="I64" s="34"/>
      <c r="J64" s="34"/>
      <c r="K64" s="34"/>
      <c r="L64" s="34"/>
      <c r="M64" s="34"/>
      <c r="N64" s="34"/>
      <c r="O64" s="34"/>
      <c r="P64" s="34"/>
      <c r="Q64" s="34"/>
      <c r="R64" s="34"/>
      <c r="S64" s="34"/>
    </row>
    <row r="65" ht="409.5" customHeight="1" hidden="1"/>
    <row r="66" ht="409.5" customHeight="1" hidden="1"/>
    <row r="67" ht="409.5" customHeight="1" hidden="1"/>
    <row r="68" ht="409.5" customHeight="1" hidden="1"/>
    <row r="69" ht="409.5" customHeight="1" hidden="1"/>
    <row r="70" ht="409.5" customHeight="1" hidden="1"/>
    <row r="71" ht="409.5" customHeight="1" hidden="1"/>
    <row r="72" ht="12.75"/>
  </sheetData>
  <sheetProtection/>
  <mergeCells count="18">
    <mergeCell ref="A1:V1"/>
    <mergeCell ref="A2:V2"/>
    <mergeCell ref="A3:V3"/>
    <mergeCell ref="B4:V4"/>
    <mergeCell ref="A42:V42"/>
    <mergeCell ref="A53:V53"/>
    <mergeCell ref="A44:IV44"/>
    <mergeCell ref="A45:AA45"/>
    <mergeCell ref="A46:AA46"/>
    <mergeCell ref="A47:AA47"/>
    <mergeCell ref="A43:V43"/>
    <mergeCell ref="A55:S55"/>
    <mergeCell ref="A49:AA49"/>
    <mergeCell ref="A50:AA50"/>
    <mergeCell ref="A51:AA51"/>
    <mergeCell ref="A52:AA52"/>
    <mergeCell ref="A54:V54"/>
    <mergeCell ref="A48:AA48"/>
  </mergeCells>
  <hyperlinks>
    <hyperlink ref="A64" r:id="rId1" display="enlace.ciudadano@"/>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2012-02-28T00:53:52Z</dcterms:created>
  <dcterms:modified xsi:type="dcterms:W3CDTF">2023-01-24T18:40:47Z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