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'120'!$A$1:$AC$49</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<sst xmlns="http://schemas.openxmlformats.org/spreadsheetml/2006/main" count="64" uniqueCount="54">
  <si>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</si>
  <si>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</si>
  <si>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</si>
  <si>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</si>
  <si>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</si>
  <si>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</si>
  <si>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</si>
  <si>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</si>
  <si>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</si>
  <si>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</si>
  <si>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</si>
  <si>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</si>
  <si>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</si>
  <si>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</si>
  <si>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</si>
  <si>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</si>
  <si>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</si>
  <si>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</si>
  <si>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</si>
  <si>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</si>
  <si>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</si>
  <si>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</si>
  <si>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</si>
  <si>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</si>
  <si>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</si>
  <si>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</si>
  <si>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</si>
  <si>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</si>
  <si>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</si>
  <si>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</si>
  <si>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</si>
  <si>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</si>
  <si>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</si>
  <si>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</si>
  <si>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</si>
  <si>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</si>
  <si>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</si>
  <si>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</si>
  <si>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</si>
  <si>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</si>
  <si>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</si>
  <si>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t xml:space="preserve">Michoacán </t>
  </si>
  <si>
    <t>Guanajuato</t>
  </si>
  <si>
    <t>Zacatecas</t>
  </si>
  <si>
    <t>Oaxaca</t>
  </si>
  <si>
    <t>Nayarit</t>
  </si>
  <si>
    <t xml:space="preserve">2_/En el caso de la deuda Sin Recurso de las entidades de Chiapas, Michoacán, Estado de México y Oaxaca,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</si>
  <si>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Ciudad de México </t>
    </r>
    <r>
      <rPr>
        <vertAlign val="superscript"/>
        <sz val="8"/>
        <color indexed="8"/>
        <rFont val="Soberana Sans"/>
        <family val="3"/>
      </rPr>
      <t>6_/</t>
    </r>
  </si>
  <si>
    <r>
      <t xml:space="preserve">Nuevo León </t>
    </r>
    <r>
      <rPr>
        <vertAlign val="superscript"/>
        <sz val="8"/>
        <color indexed="8"/>
        <rFont val="Soberana Sans"/>
        <family val="3"/>
      </rPr>
      <t>7_/</t>
    </r>
  </si>
  <si>
    <t>7_/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</si>
  <si>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6_/ A partir del presente ejercicio, se renombra al Distrito Federal como Ciudad de México.</t>
  </si>
  <si>
    <t>Saldos al 30 de junio de 2016</t>
  </si>
  <si>
    <t xml:space="preserve">5_/ El saldo de la deuda del gobierno del estado de Chihuahua incluye tres emisiones bursátiles por un monto de 15,515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</si>
  <si>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México </t>
    </r>
    <r>
      <rPr>
        <vertAlign val="superscript"/>
        <sz val="8"/>
        <color indexed="8"/>
        <rFont val="Soberana Sans"/>
        <family val="3"/>
      </rPr>
      <t>7_/</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</si>
</sst>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103">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u val="single"/>
      <sz val="10"/>
      <color indexed="12"/>
      <name val="MS Sans Serif"/>
      <family val="0"/>
    </font>
    <font>
      <u val="single"/>
      <sz val="10"/>
      <color indexed="20"/>
      <name val="MS Sans Serif"/>
      <family val="0"/>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5"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5"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5"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6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5"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4" fillId="26" borderId="0" applyNumberFormat="0" applyBorder="0" applyAlignment="0" applyProtection="0"/>
    <xf numFmtId="0" fontId="1" fillId="2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6" fillId="29" borderId="0" applyNumberFormat="0" applyBorder="0" applyAlignment="0" applyProtection="0"/>
    <xf numFmtId="0" fontId="6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6" fillId="31" borderId="0" applyNumberFormat="0" applyBorder="0" applyAlignment="0" applyProtection="0"/>
    <xf numFmtId="0" fontId="6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6" fillId="32" borderId="0" applyNumberFormat="0" applyBorder="0" applyAlignment="0" applyProtection="0"/>
    <xf numFmtId="0" fontId="6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6" fillId="33" borderId="0" applyNumberFormat="0" applyBorder="0" applyAlignment="0" applyProtection="0"/>
    <xf numFmtId="0" fontId="6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6" fillId="35" borderId="0" applyNumberFormat="0" applyBorder="0" applyAlignment="0" applyProtection="0"/>
    <xf numFmtId="0" fontId="6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6" fillId="36" borderId="0" applyNumberFormat="0" applyBorder="0" applyAlignment="0" applyProtection="0"/>
    <xf numFmtId="0" fontId="6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9"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70" fillId="43" borderId="2" applyNumberFormat="0" applyAlignment="0" applyProtection="0"/>
    <xf numFmtId="0" fontId="71"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71"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2" fillId="45" borderId="4" applyNumberFormat="0" applyAlignment="0" applyProtection="0"/>
    <xf numFmtId="0" fontId="73"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3"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4" fillId="0" borderId="6" applyNumberFormat="0" applyFill="0" applyAlignment="0" applyProtection="0"/>
    <xf numFmtId="0" fontId="7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6" fillId="0" borderId="8"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6" fillId="47" borderId="0" applyNumberFormat="0" applyBorder="0" applyAlignment="0" applyProtection="0"/>
    <xf numFmtId="0" fontId="6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6" fillId="49" borderId="0" applyNumberFormat="0" applyBorder="0" applyAlignment="0" applyProtection="0"/>
    <xf numFmtId="0" fontId="67"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7"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6" fillId="50" borderId="0" applyNumberFormat="0" applyBorder="0" applyAlignment="0" applyProtection="0"/>
    <xf numFmtId="0" fontId="67"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7"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6" fillId="51" borderId="0" applyNumberFormat="0" applyBorder="0" applyAlignment="0" applyProtection="0"/>
    <xf numFmtId="0" fontId="67"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7"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6" fillId="52" borderId="0" applyNumberFormat="0" applyBorder="0" applyAlignment="0" applyProtection="0"/>
    <xf numFmtId="0" fontId="67"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7"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6" fillId="53" borderId="0" applyNumberFormat="0" applyBorder="0" applyAlignment="0" applyProtection="0"/>
    <xf numFmtId="0" fontId="67"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7"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9" fillId="54" borderId="2" applyNumberFormat="0" applyAlignment="0" applyProtection="0"/>
    <xf numFmtId="0" fontId="80"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80"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84"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4" fillId="0" borderId="0" applyFont="0" applyFill="0" applyBorder="0" applyAlignment="0" applyProtection="0"/>
    <xf numFmtId="170" fontId="1" fillId="0" borderId="0" applyFont="0" applyFill="0" applyBorder="0" applyAlignment="0" applyProtection="0"/>
    <xf numFmtId="170" fontId="6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5" fillId="56" borderId="0" applyNumberFormat="0" applyBorder="0" applyAlignment="0" applyProtection="0"/>
    <xf numFmtId="0" fontId="86"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6"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4" fillId="0" borderId="0">
      <alignment/>
      <protection/>
    </xf>
    <xf numFmtId="0" fontId="3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64" fillId="0" borderId="0">
      <alignment/>
      <protection/>
    </xf>
    <xf numFmtId="0" fontId="64" fillId="0" borderId="0">
      <alignment/>
      <protection/>
    </xf>
    <xf numFmtId="0" fontId="64"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7"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8" fillId="0" borderId="0">
      <alignment/>
      <protection/>
    </xf>
    <xf numFmtId="0" fontId="2" fillId="0" borderId="0">
      <alignment/>
      <protection/>
    </xf>
    <xf numFmtId="0" fontId="1" fillId="0" borderId="0">
      <alignment/>
      <protection/>
    </xf>
    <xf numFmtId="0" fontId="2" fillId="0" borderId="0">
      <alignment/>
      <protection/>
    </xf>
    <xf numFmtId="0" fontId="88"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0" fillId="0" borderId="0">
      <alignment/>
      <protection/>
    </xf>
    <xf numFmtId="0" fontId="31" fillId="0" borderId="0">
      <alignment/>
      <protection/>
    </xf>
    <xf numFmtId="0" fontId="6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65" fillId="0" borderId="0">
      <alignment/>
      <protection/>
    </xf>
    <xf numFmtId="0" fontId="3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5" fillId="0" borderId="0">
      <alignment/>
      <protection/>
    </xf>
    <xf numFmtId="0" fontId="2" fillId="0" borderId="0">
      <alignment/>
      <protection/>
    </xf>
    <xf numFmtId="0" fontId="31" fillId="0" borderId="0">
      <alignment/>
      <protection/>
    </xf>
    <xf numFmtId="0" fontId="6" fillId="0" borderId="0">
      <alignment/>
      <protection/>
    </xf>
    <xf numFmtId="0" fontId="65"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5"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5"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3" fillId="2" borderId="14"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2" fontId="2" fillId="0" borderId="0" applyFont="0" applyFill="0" applyBorder="0" applyProtection="0">
      <alignment horizontal="right"/>
    </xf>
    <xf numFmtId="0" fontId="89" fillId="43" borderId="15" applyNumberFormat="0" applyAlignment="0" applyProtection="0"/>
    <xf numFmtId="0" fontId="90"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90"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5" fillId="58" borderId="16" applyBorder="0">
      <alignment horizontal="center"/>
      <protection/>
    </xf>
    <xf numFmtId="0" fontId="91" fillId="0" borderId="0" applyNumberFormat="0" applyFill="0" applyBorder="0" applyAlignment="0" applyProtection="0"/>
    <xf numFmtId="0" fontId="9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5" fillId="0" borderId="0" applyNumberFormat="0" applyFill="0" applyBorder="0" applyAlignment="0" applyProtection="0"/>
    <xf numFmtId="0" fontId="96"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6"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7" fillId="0" borderId="18" applyNumberFormat="0" applyFill="0" applyAlignment="0" applyProtection="0"/>
    <xf numFmtId="0" fontId="98"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98"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77" fillId="0" borderId="19" applyNumberFormat="0" applyFill="0" applyAlignment="0" applyProtection="0"/>
    <xf numFmtId="0" fontId="78"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8"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9" fillId="0" borderId="21" applyNumberFormat="0" applyFill="0" applyAlignment="0" applyProtection="0"/>
    <xf numFmtId="0" fontId="100"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100"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82" applyFill="1">
      <alignment/>
      <protection/>
    </xf>
    <xf numFmtId="49" fontId="4" fillId="2" borderId="0" xfId="2082" applyNumberFormat="1" applyFont="1" applyFill="1">
      <alignment/>
      <protection/>
    </xf>
    <xf numFmtId="0" fontId="4" fillId="2" borderId="24" xfId="2082" applyFont="1" applyFill="1" applyBorder="1" applyAlignment="1" applyProtection="1" quotePrefix="1">
      <alignment horizontal="left"/>
      <protection/>
    </xf>
    <xf numFmtId="0" fontId="4" fillId="2" borderId="24" xfId="2082" applyFont="1" applyFill="1" applyBorder="1" applyAlignment="1" applyProtection="1">
      <alignment horizontal="left"/>
      <protection/>
    </xf>
    <xf numFmtId="0" fontId="2" fillId="11" borderId="0" xfId="2082" applyFill="1">
      <alignment/>
      <protection/>
    </xf>
    <xf numFmtId="0" fontId="2" fillId="2" borderId="25" xfId="2082" applyFill="1" applyBorder="1">
      <alignment/>
      <protection/>
    </xf>
    <xf numFmtId="0" fontId="49" fillId="60" borderId="24" xfId="2082" applyNumberFormat="1" applyFont="1" applyFill="1" applyBorder="1" applyAlignment="1" quotePrefix="1">
      <alignment horizontal="left"/>
      <protection/>
    </xf>
    <xf numFmtId="166" fontId="49" fillId="60" borderId="26" xfId="2082" applyNumberFormat="1" applyFont="1" applyFill="1" applyBorder="1" applyAlignment="1" applyProtection="1">
      <alignment horizontal="right"/>
      <protection/>
    </xf>
    <xf numFmtId="166" fontId="49" fillId="2" borderId="26" xfId="2082" applyNumberFormat="1" applyFont="1" applyFill="1" applyBorder="1" applyAlignment="1" applyProtection="1">
      <alignment horizontal="right"/>
      <protection/>
    </xf>
    <xf numFmtId="0" fontId="49" fillId="2" borderId="24" xfId="2082" applyNumberFormat="1" applyFont="1" applyFill="1" applyBorder="1" applyAlignment="1">
      <alignment horizontal="center"/>
      <protection/>
    </xf>
    <xf numFmtId="166" fontId="49" fillId="2" borderId="24" xfId="2082" applyNumberFormat="1" applyFont="1" applyFill="1" applyBorder="1" applyAlignment="1" applyProtection="1">
      <alignment horizontal="right"/>
      <protection/>
    </xf>
    <xf numFmtId="166" fontId="49" fillId="2" borderId="27" xfId="2082" applyNumberFormat="1" applyFont="1" applyFill="1" applyBorder="1" applyAlignment="1" applyProtection="1">
      <alignment horizontal="right"/>
      <protection/>
    </xf>
    <xf numFmtId="166" fontId="48" fillId="2" borderId="24" xfId="2082" applyNumberFormat="1" applyFont="1" applyFill="1" applyBorder="1" applyAlignment="1" applyProtection="1">
      <alignment horizontal="right"/>
      <protection/>
    </xf>
    <xf numFmtId="166" fontId="48" fillId="2" borderId="27" xfId="2082" applyNumberFormat="1" applyFont="1" applyFill="1" applyBorder="1" applyAlignment="1" applyProtection="1">
      <alignment horizontal="right"/>
      <protection/>
    </xf>
    <xf numFmtId="166" fontId="48" fillId="0" borderId="26" xfId="2082" applyNumberFormat="1" applyFont="1" applyFill="1" applyBorder="1" applyAlignment="1" applyProtection="1">
      <alignment horizontal="right"/>
      <protection/>
    </xf>
    <xf numFmtId="0" fontId="101" fillId="61" borderId="24" xfId="0" applyFont="1" applyFill="1" applyBorder="1" applyAlignment="1" applyProtection="1" quotePrefix="1">
      <alignment horizontal="left"/>
      <protection/>
    </xf>
    <xf numFmtId="166" fontId="48" fillId="61" borderId="24" xfId="2082" applyNumberFormat="1" applyFont="1" applyFill="1" applyBorder="1" applyAlignment="1" applyProtection="1">
      <alignment horizontal="right"/>
      <protection/>
    </xf>
    <xf numFmtId="164" fontId="50" fillId="2" borderId="28" xfId="1803" applyFont="1" applyFill="1" applyBorder="1" applyAlignment="1">
      <alignment/>
    </xf>
    <xf numFmtId="164" fontId="50" fillId="2" borderId="25" xfId="1803" applyFont="1" applyFill="1" applyBorder="1" applyAlignment="1">
      <alignment/>
    </xf>
    <xf numFmtId="166" fontId="50" fillId="2" borderId="25" xfId="1803" applyNumberFormat="1" applyFont="1" applyFill="1" applyBorder="1" applyAlignment="1">
      <alignment/>
    </xf>
    <xf numFmtId="165" fontId="50" fillId="2" borderId="28" xfId="1803" applyNumberFormat="1" applyFont="1" applyFill="1" applyBorder="1" applyAlignment="1">
      <alignment/>
    </xf>
    <xf numFmtId="0" fontId="102" fillId="60" borderId="29" xfId="2082" applyFont="1" applyFill="1" applyBorder="1" applyAlignment="1">
      <alignment horizontal="center" vertical="center"/>
      <protection/>
    </xf>
    <xf numFmtId="0" fontId="51" fillId="2" borderId="0" xfId="2082" applyFont="1" applyFill="1">
      <alignment/>
      <protection/>
    </xf>
    <xf numFmtId="0" fontId="102" fillId="60" borderId="25" xfId="2082" applyFont="1" applyFill="1" applyBorder="1" applyAlignment="1">
      <alignment horizontal="center" vertical="center"/>
      <protection/>
    </xf>
    <xf numFmtId="0" fontId="102" fillId="60" borderId="25" xfId="2082" applyNumberFormat="1" applyFont="1" applyFill="1" applyBorder="1" applyAlignment="1" applyProtection="1">
      <alignment horizontal="center" vertical="center"/>
      <protection/>
    </xf>
    <xf numFmtId="0" fontId="102" fillId="60" borderId="25" xfId="2082" applyNumberFormat="1" applyFont="1" applyFill="1" applyBorder="1" applyAlignment="1" applyProtection="1">
      <alignment horizontal="center" vertical="center" wrapText="1"/>
      <protection/>
    </xf>
    <xf numFmtId="166" fontId="49" fillId="60" borderId="30" xfId="2082" applyNumberFormat="1" applyFont="1" applyFill="1" applyBorder="1" applyAlignment="1" applyProtection="1">
      <alignment horizontal="right"/>
      <protection/>
    </xf>
    <xf numFmtId="166" fontId="49" fillId="2" borderId="30" xfId="2082" applyNumberFormat="1" applyFont="1" applyFill="1" applyBorder="1" applyAlignment="1" applyProtection="1">
      <alignment horizontal="right"/>
      <protection/>
    </xf>
    <xf numFmtId="166" fontId="49" fillId="60" borderId="27" xfId="2082" applyNumberFormat="1" applyFont="1" applyFill="1" applyBorder="1" applyAlignment="1" applyProtection="1">
      <alignment horizontal="right"/>
      <protection/>
    </xf>
    <xf numFmtId="164" fontId="50" fillId="2" borderId="0" xfId="1803" applyFont="1" applyFill="1" applyBorder="1" applyAlignment="1">
      <alignment/>
    </xf>
    <xf numFmtId="0" fontId="101" fillId="62" borderId="24" xfId="0" applyFont="1" applyFill="1" applyBorder="1" applyAlignment="1" applyProtection="1" quotePrefix="1">
      <alignment horizontal="left"/>
      <protection/>
    </xf>
    <xf numFmtId="0" fontId="55" fillId="0" borderId="0" xfId="2082" applyFont="1" applyFill="1" applyBorder="1">
      <alignment/>
      <protection/>
    </xf>
    <xf numFmtId="0" fontId="54" fillId="0" borderId="0" xfId="2082"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29" xfId="2082" applyFont="1" applyFill="1" applyBorder="1" applyAlignment="1" applyProtection="1" quotePrefix="1">
      <alignment horizontal="left" vertical="center" wrapText="1"/>
      <protection/>
    </xf>
    <xf numFmtId="0" fontId="54" fillId="0" borderId="0" xfId="2082" applyFont="1" applyFill="1" applyBorder="1" applyAlignment="1" applyProtection="1" quotePrefix="1">
      <alignment horizontal="left" vertical="center" wrapText="1"/>
      <protection/>
    </xf>
    <xf numFmtId="0" fontId="47" fillId="2" borderId="0" xfId="2082" applyFont="1" applyFill="1" applyBorder="1" applyAlignment="1">
      <alignment horizontal="center" vertical="center" wrapText="1"/>
      <protection/>
    </xf>
    <xf numFmtId="0" fontId="47" fillId="2" borderId="0" xfId="2082" applyFont="1" applyFill="1" applyBorder="1" applyAlignment="1">
      <alignment horizontal="center" vertical="center"/>
      <protection/>
    </xf>
    <xf numFmtId="0" fontId="47" fillId="2" borderId="0" xfId="2082" applyFont="1" applyFill="1" applyBorder="1" applyAlignment="1" quotePrefix="1">
      <alignment horizontal="center" vertical="center"/>
      <protection/>
    </xf>
    <xf numFmtId="0" fontId="47" fillId="2" borderId="25" xfId="2082" applyFont="1" applyFill="1" applyBorder="1" applyAlignment="1" quotePrefix="1">
      <alignment horizontal="center" vertical="center"/>
      <protection/>
    </xf>
    <xf numFmtId="0" fontId="102" fillId="60" borderId="31" xfId="2082" applyFont="1" applyFill="1" applyBorder="1" applyAlignment="1">
      <alignment horizontal="center" vertical="center"/>
      <protection/>
    </xf>
  </cellXfs>
  <cellStyles count="2760">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yperlink" xfId="1745"/>
    <cellStyle name="Hipervínculo 2" xfId="1746"/>
    <cellStyle name="Followed Hyperlink" xfId="1747"/>
    <cellStyle name="Incorrecto" xfId="1748"/>
    <cellStyle name="Incorrecto 2" xfId="1749"/>
    <cellStyle name="Incorrecto 2 10" xfId="1750"/>
    <cellStyle name="Incorrecto 2 11" xfId="1751"/>
    <cellStyle name="Incorrecto 2 12" xfId="1752"/>
    <cellStyle name="Incorrecto 2 13" xfId="1753"/>
    <cellStyle name="Incorrecto 2 2" xfId="1754"/>
    <cellStyle name="Incorrecto 2 2 2" xfId="1755"/>
    <cellStyle name="Incorrecto 2 3" xfId="1756"/>
    <cellStyle name="Incorrecto 2 4" xfId="1757"/>
    <cellStyle name="Incorrecto 2 5" xfId="1758"/>
    <cellStyle name="Incorrecto 2 6" xfId="1759"/>
    <cellStyle name="Incorrecto 2 7" xfId="1760"/>
    <cellStyle name="Incorrecto 2 8" xfId="1761"/>
    <cellStyle name="Incorrecto 2 9" xfId="1762"/>
    <cellStyle name="Incorrecto 2_Captura" xfId="1763"/>
    <cellStyle name="Incorrecto 3" xfId="1764"/>
    <cellStyle name="Incorrecto 3 10" xfId="1765"/>
    <cellStyle name="Incorrecto 3 11" xfId="1766"/>
    <cellStyle name="Incorrecto 3 12" xfId="1767"/>
    <cellStyle name="Incorrecto 3 13" xfId="1768"/>
    <cellStyle name="Incorrecto 3 2" xfId="1769"/>
    <cellStyle name="Incorrecto 3 3" xfId="1770"/>
    <cellStyle name="Incorrecto 3 4" xfId="1771"/>
    <cellStyle name="Incorrecto 3 5" xfId="1772"/>
    <cellStyle name="Incorrecto 3 6" xfId="1773"/>
    <cellStyle name="Incorrecto 3 7" xfId="1774"/>
    <cellStyle name="Incorrecto 3 8" xfId="1775"/>
    <cellStyle name="Incorrecto 3 9" xfId="1776"/>
    <cellStyle name="Incorrecto 3_Captura" xfId="1777"/>
    <cellStyle name="Incorrecto 4" xfId="1778"/>
    <cellStyle name="Incorrecto 4 10" xfId="1779"/>
    <cellStyle name="Incorrecto 4 11" xfId="1780"/>
    <cellStyle name="Incorrecto 4 12" xfId="1781"/>
    <cellStyle name="Incorrecto 4 13" xfId="1782"/>
    <cellStyle name="Incorrecto 4 2" xfId="1783"/>
    <cellStyle name="Incorrecto 4 3" xfId="1784"/>
    <cellStyle name="Incorrecto 4 4" xfId="1785"/>
    <cellStyle name="Incorrecto 4 5" xfId="1786"/>
    <cellStyle name="Incorrecto 4 6" xfId="1787"/>
    <cellStyle name="Incorrecto 4 7" xfId="1788"/>
    <cellStyle name="Incorrecto 4 8" xfId="1789"/>
    <cellStyle name="Incorrecto 4 9" xfId="1790"/>
    <cellStyle name="Incorrecto 5 10" xfId="1791"/>
    <cellStyle name="Incorrecto 5 11" xfId="1792"/>
    <cellStyle name="Incorrecto 5 12" xfId="1793"/>
    <cellStyle name="Incorrecto 5 2" xfId="1794"/>
    <cellStyle name="Incorrecto 5 3" xfId="1795"/>
    <cellStyle name="Incorrecto 5 4" xfId="1796"/>
    <cellStyle name="Incorrecto 5 5" xfId="1797"/>
    <cellStyle name="Incorrecto 5 6" xfId="1798"/>
    <cellStyle name="Incorrecto 5 7" xfId="1799"/>
    <cellStyle name="Incorrecto 5 8" xfId="1800"/>
    <cellStyle name="Incorrecto 5 9" xfId="1801"/>
    <cellStyle name="Input 2" xfId="1802"/>
    <cellStyle name="Linea horizontal" xfId="1803"/>
    <cellStyle name="Linked Cell 2" xfId="1804"/>
    <cellStyle name="Comma" xfId="1805"/>
    <cellStyle name="Comma [0]" xfId="1806"/>
    <cellStyle name="Millares [0] 10" xfId="1807"/>
    <cellStyle name="Millares [0] 11" xfId="1808"/>
    <cellStyle name="Millares [0] 12" xfId="1809"/>
    <cellStyle name="Millares [0] 13" xfId="1810"/>
    <cellStyle name="Millares [0] 14" xfId="1811"/>
    <cellStyle name="Millares [0] 15" xfId="1812"/>
    <cellStyle name="Millares [0] 16" xfId="1813"/>
    <cellStyle name="Millares [0] 17" xfId="1814"/>
    <cellStyle name="Millares [0] 18" xfId="1815"/>
    <cellStyle name="Millares [0] 2" xfId="1816"/>
    <cellStyle name="Millares [0] 2 2" xfId="1817"/>
    <cellStyle name="Millares [0] 3" xfId="1818"/>
    <cellStyle name="Millares [0] 4" xfId="1819"/>
    <cellStyle name="Millares [0] 5" xfId="1820"/>
    <cellStyle name="Millares [0] 6" xfId="1821"/>
    <cellStyle name="Millares [0] 7" xfId="1822"/>
    <cellStyle name="Millares [0] 8" xfId="1823"/>
    <cellStyle name="Millares [0] 9" xfId="1824"/>
    <cellStyle name="Millares 10" xfId="1825"/>
    <cellStyle name="Millares 11" xfId="1826"/>
    <cellStyle name="Millares 12" xfId="1827"/>
    <cellStyle name="Millares 13" xfId="1828"/>
    <cellStyle name="Millares 14" xfId="1829"/>
    <cellStyle name="Millares 15" xfId="1830"/>
    <cellStyle name="Millares 16" xfId="1831"/>
    <cellStyle name="Millares 17" xfId="1832"/>
    <cellStyle name="Millares 18" xfId="1833"/>
    <cellStyle name="Millares 19" xfId="1834"/>
    <cellStyle name="Millares 2" xfId="1835"/>
    <cellStyle name="Millares 2 10" xfId="1836"/>
    <cellStyle name="Millares 2 10 2" xfId="1837"/>
    <cellStyle name="Millares 2 10 3" xfId="1838"/>
    <cellStyle name="Millares 2 10 3 2" xfId="1839"/>
    <cellStyle name="Millares 2 10 3 3" xfId="1840"/>
    <cellStyle name="Millares 2 10 4" xfId="1841"/>
    <cellStyle name="Millares 2 10 4 2" xfId="1842"/>
    <cellStyle name="Millares 2 10 5" xfId="1843"/>
    <cellStyle name="Millares 2 10 5 2" xfId="1844"/>
    <cellStyle name="Millares 2 10 6" xfId="1845"/>
    <cellStyle name="Millares 2 10 6 2" xfId="1846"/>
    <cellStyle name="Millares 2 10 7" xfId="1847"/>
    <cellStyle name="Millares 2 10 8" xfId="1848"/>
    <cellStyle name="Millares 2 10 9" xfId="1849"/>
    <cellStyle name="Millares 2 11" xfId="1850"/>
    <cellStyle name="Millares 2 12" xfId="1851"/>
    <cellStyle name="Millares 2 13" xfId="1852"/>
    <cellStyle name="Millares 2 14" xfId="1853"/>
    <cellStyle name="Millares 2 15" xfId="1854"/>
    <cellStyle name="Millares 2 16" xfId="1855"/>
    <cellStyle name="Millares 2 16 2" xfId="1856"/>
    <cellStyle name="Millares 2 16 3" xfId="1857"/>
    <cellStyle name="Millares 2 17" xfId="1858"/>
    <cellStyle name="Millares 2 17 2" xfId="1859"/>
    <cellStyle name="Millares 2 18" xfId="1860"/>
    <cellStyle name="Millares 2 18 2" xfId="1861"/>
    <cellStyle name="Millares 2 19" xfId="1862"/>
    <cellStyle name="Millares 2 19 2" xfId="1863"/>
    <cellStyle name="Millares 2 2" xfId="1864"/>
    <cellStyle name="Millares 2 2 10" xfId="1865"/>
    <cellStyle name="Millares 2 2 11" xfId="1866"/>
    <cellStyle name="Millares 2 2 12" xfId="1867"/>
    <cellStyle name="Millares 2 2 13" xfId="1868"/>
    <cellStyle name="Millares 2 2 2" xfId="1869"/>
    <cellStyle name="Millares 2 2 2 2" xfId="1870"/>
    <cellStyle name="Millares 2 2 3" xfId="1871"/>
    <cellStyle name="Millares 2 2 4" xfId="1872"/>
    <cellStyle name="Millares 2 2 5" xfId="1873"/>
    <cellStyle name="Millares 2 2 6" xfId="1874"/>
    <cellStyle name="Millares 2 2 7" xfId="1875"/>
    <cellStyle name="Millares 2 2 8" xfId="1876"/>
    <cellStyle name="Millares 2 2 9" xfId="1877"/>
    <cellStyle name="Millares 2 20" xfId="1878"/>
    <cellStyle name="Millares 2 21" xfId="1879"/>
    <cellStyle name="Millares 2 22" xfId="1880"/>
    <cellStyle name="Millares 2 3" xfId="1881"/>
    <cellStyle name="Millares 2 4" xfId="1882"/>
    <cellStyle name="Millares 2 5" xfId="1883"/>
    <cellStyle name="Millares 2 6" xfId="1884"/>
    <cellStyle name="Millares 2 7" xfId="1885"/>
    <cellStyle name="Millares 2 8" xfId="1886"/>
    <cellStyle name="Millares 2 9" xfId="1887"/>
    <cellStyle name="Millares 2 9 2" xfId="1888"/>
    <cellStyle name="Millares 20" xfId="1889"/>
    <cellStyle name="Millares 21" xfId="1890"/>
    <cellStyle name="Millares 22" xfId="1891"/>
    <cellStyle name="Millares 23" xfId="1892"/>
    <cellStyle name="Millares 24" xfId="1893"/>
    <cellStyle name="Millares 25" xfId="1894"/>
    <cellStyle name="Millares 26" xfId="1895"/>
    <cellStyle name="Millares 27" xfId="1896"/>
    <cellStyle name="Millares 28" xfId="1897"/>
    <cellStyle name="Millares 29" xfId="1898"/>
    <cellStyle name="Millares 3" xfId="1899"/>
    <cellStyle name="Millares 3 2" xfId="1900"/>
    <cellStyle name="Millares 3 2 2" xfId="1901"/>
    <cellStyle name="Millares 3 2 2 2" xfId="1902"/>
    <cellStyle name="Millares 3 2 2 2 2" xfId="1903"/>
    <cellStyle name="Millares 3 2 2 2 3" xfId="1904"/>
    <cellStyle name="Millares 3 2 2 3" xfId="1905"/>
    <cellStyle name="Millares 3 2 2 3 2" xfId="1906"/>
    <cellStyle name="Millares 3 2 2 4" xfId="1907"/>
    <cellStyle name="Millares 3 2 2 4 2" xfId="1908"/>
    <cellStyle name="Millares 3 2 2 5" xfId="1909"/>
    <cellStyle name="Millares 3 2 2 5 2" xfId="1910"/>
    <cellStyle name="Millares 3 2 2 6" xfId="1911"/>
    <cellStyle name="Millares 3 2 2 7" xfId="1912"/>
    <cellStyle name="Millares 3 2 2 8" xfId="1913"/>
    <cellStyle name="Millares 3 3" xfId="1914"/>
    <cellStyle name="Millares 3 4" xfId="1915"/>
    <cellStyle name="Millares 3 5" xfId="1916"/>
    <cellStyle name="Millares 30" xfId="1917"/>
    <cellStyle name="Millares 31" xfId="1918"/>
    <cellStyle name="Millares 32" xfId="1919"/>
    <cellStyle name="Millares 33" xfId="1920"/>
    <cellStyle name="Millares 34" xfId="1921"/>
    <cellStyle name="Millares 35" xfId="1922"/>
    <cellStyle name="Millares 36" xfId="1923"/>
    <cellStyle name="Millares 36 2" xfId="1924"/>
    <cellStyle name="Millares 37" xfId="1925"/>
    <cellStyle name="Millares 37 2" xfId="1926"/>
    <cellStyle name="Millares 38" xfId="1927"/>
    <cellStyle name="Millares 38 2" xfId="1928"/>
    <cellStyle name="Millares 39" xfId="1929"/>
    <cellStyle name="Millares 4" xfId="1930"/>
    <cellStyle name="Millares 4 10" xfId="1931"/>
    <cellStyle name="Millares 4 11" xfId="1932"/>
    <cellStyle name="Millares 4 12" xfId="1933"/>
    <cellStyle name="Millares 4 13" xfId="1934"/>
    <cellStyle name="Millares 4 2" xfId="1935"/>
    <cellStyle name="Millares 4 2 2" xfId="1936"/>
    <cellStyle name="Millares 4 3" xfId="1937"/>
    <cellStyle name="Millares 4 4" xfId="1938"/>
    <cellStyle name="Millares 4 5" xfId="1939"/>
    <cellStyle name="Millares 4 6" xfId="1940"/>
    <cellStyle name="Millares 4 7" xfId="1941"/>
    <cellStyle name="Millares 4 8" xfId="1942"/>
    <cellStyle name="Millares 4 9" xfId="1943"/>
    <cellStyle name="Millares 40" xfId="1944"/>
    <cellStyle name="Millares 41" xfId="1945"/>
    <cellStyle name="Millares 42" xfId="1946"/>
    <cellStyle name="Millares 42 2" xfId="1947"/>
    <cellStyle name="Millares 43" xfId="1948"/>
    <cellStyle name="Millares 43 2" xfId="1949"/>
    <cellStyle name="Millares 44" xfId="1950"/>
    <cellStyle name="Millares 45" xfId="1951"/>
    <cellStyle name="Millares 46" xfId="1952"/>
    <cellStyle name="Millares 47" xfId="1953"/>
    <cellStyle name="Millares 47 2" xfId="1954"/>
    <cellStyle name="Millares 48" xfId="1955"/>
    <cellStyle name="Millares 48 2" xfId="1956"/>
    <cellStyle name="Millares 49" xfId="1957"/>
    <cellStyle name="Millares 5" xfId="1958"/>
    <cellStyle name="Millares 5 10" xfId="1959"/>
    <cellStyle name="Millares 5 11" xfId="1960"/>
    <cellStyle name="Millares 5 12" xfId="1961"/>
    <cellStyle name="Millares 5 2" xfId="1962"/>
    <cellStyle name="Millares 5 2 2" xfId="1963"/>
    <cellStyle name="Millares 5 3" xfId="1964"/>
    <cellStyle name="Millares 5 4" xfId="1965"/>
    <cellStyle name="Millares 5 5" xfId="1966"/>
    <cellStyle name="Millares 5 6" xfId="1967"/>
    <cellStyle name="Millares 5 7" xfId="1968"/>
    <cellStyle name="Millares 5 8" xfId="1969"/>
    <cellStyle name="Millares 5 9" xfId="1970"/>
    <cellStyle name="Millares 50" xfId="1971"/>
    <cellStyle name="Millares 50 2" xfId="1972"/>
    <cellStyle name="Millares 51" xfId="1973"/>
    <cellStyle name="Millares 52" xfId="1974"/>
    <cellStyle name="Millares 53" xfId="1975"/>
    <cellStyle name="Millares 54" xfId="1976"/>
    <cellStyle name="Millares 55" xfId="1977"/>
    <cellStyle name="Millares 56" xfId="1978"/>
    <cellStyle name="Millares 57" xfId="1979"/>
    <cellStyle name="Millares 58" xfId="1980"/>
    <cellStyle name="Millares 59" xfId="1981"/>
    <cellStyle name="Millares 6" xfId="1982"/>
    <cellStyle name="Millares 6 2" xfId="1983"/>
    <cellStyle name="Millares 60" xfId="1984"/>
    <cellStyle name="Millares 61" xfId="1985"/>
    <cellStyle name="Millares 62" xfId="1986"/>
    <cellStyle name="Millares 63" xfId="1987"/>
    <cellStyle name="Millares 64" xfId="1988"/>
    <cellStyle name="Millares 65" xfId="1989"/>
    <cellStyle name="Millares 66" xfId="1990"/>
    <cellStyle name="Millares 67" xfId="1991"/>
    <cellStyle name="Millares 68" xfId="1992"/>
    <cellStyle name="Millares 69" xfId="1993"/>
    <cellStyle name="Millares 7" xfId="1994"/>
    <cellStyle name="Millares 7 2" xfId="1995"/>
    <cellStyle name="Millares 7 3" xfId="1996"/>
    <cellStyle name="Millares 70" xfId="1997"/>
    <cellStyle name="Millares 71" xfId="1998"/>
    <cellStyle name="Millares 72" xfId="1999"/>
    <cellStyle name="Millares 73" xfId="2000"/>
    <cellStyle name="Millares 74" xfId="2001"/>
    <cellStyle name="Millares 75" xfId="2002"/>
    <cellStyle name="Millares 76" xfId="2003"/>
    <cellStyle name="Millares 77" xfId="2004"/>
    <cellStyle name="Millares 78" xfId="2005"/>
    <cellStyle name="Millares 79" xfId="2006"/>
    <cellStyle name="Millares 8" xfId="2007"/>
    <cellStyle name="Millares 8 2" xfId="2008"/>
    <cellStyle name="Millares 8 3" xfId="2009"/>
    <cellStyle name="Millares 80" xfId="2010"/>
    <cellStyle name="Millares 81" xfId="2011"/>
    <cellStyle name="Millares 82" xfId="2012"/>
    <cellStyle name="Millares 83" xfId="2013"/>
    <cellStyle name="Millares 84" xfId="2014"/>
    <cellStyle name="Millares 85" xfId="2015"/>
    <cellStyle name="Millares 86" xfId="2016"/>
    <cellStyle name="Millares 87" xfId="2017"/>
    <cellStyle name="Millares 88" xfId="2018"/>
    <cellStyle name="Millares 89" xfId="2019"/>
    <cellStyle name="Millares 9" xfId="2020"/>
    <cellStyle name="Millares 9 2" xfId="2021"/>
    <cellStyle name="Millares 90" xfId="2022"/>
    <cellStyle name="Millares 91" xfId="2023"/>
    <cellStyle name="Millares 92" xfId="2024"/>
    <cellStyle name="Millares 93" xfId="2025"/>
    <cellStyle name="Milliers_Feuil1" xfId="2026"/>
    <cellStyle name="Currency" xfId="2027"/>
    <cellStyle name="Currency [0]" xfId="2028"/>
    <cellStyle name="Moneda 2" xfId="2029"/>
    <cellStyle name="Moneda 3" xfId="2030"/>
    <cellStyle name="Neutral" xfId="2031"/>
    <cellStyle name="Neutral 2" xfId="2032"/>
    <cellStyle name="Neutral 2 10" xfId="2033"/>
    <cellStyle name="Neutral 2 11" xfId="2034"/>
    <cellStyle name="Neutral 2 12" xfId="2035"/>
    <cellStyle name="Neutral 2 13" xfId="2036"/>
    <cellStyle name="Neutral 2 2" xfId="2037"/>
    <cellStyle name="Neutral 2 3" xfId="2038"/>
    <cellStyle name="Neutral 2 4" xfId="2039"/>
    <cellStyle name="Neutral 2 5" xfId="2040"/>
    <cellStyle name="Neutral 2 6" xfId="2041"/>
    <cellStyle name="Neutral 2 7" xfId="2042"/>
    <cellStyle name="Neutral 2 8" xfId="2043"/>
    <cellStyle name="Neutral 2 9" xfId="2044"/>
    <cellStyle name="Neutral 3" xfId="2045"/>
    <cellStyle name="Neutral 3 10" xfId="2046"/>
    <cellStyle name="Neutral 3 11" xfId="2047"/>
    <cellStyle name="Neutral 3 12" xfId="2048"/>
    <cellStyle name="Neutral 3 13" xfId="2049"/>
    <cellStyle name="Neutral 3 2" xfId="2050"/>
    <cellStyle name="Neutral 3 3" xfId="2051"/>
    <cellStyle name="Neutral 3 4" xfId="2052"/>
    <cellStyle name="Neutral 3 5" xfId="2053"/>
    <cellStyle name="Neutral 3 6" xfId="2054"/>
    <cellStyle name="Neutral 3 7" xfId="2055"/>
    <cellStyle name="Neutral 3 8" xfId="2056"/>
    <cellStyle name="Neutral 3 9" xfId="2057"/>
    <cellStyle name="Neutral 4" xfId="2058"/>
    <cellStyle name="Neutral 4 10" xfId="2059"/>
    <cellStyle name="Neutral 4 11" xfId="2060"/>
    <cellStyle name="Neutral 4 12" xfId="2061"/>
    <cellStyle name="Neutral 4 13" xfId="2062"/>
    <cellStyle name="Neutral 4 2" xfId="2063"/>
    <cellStyle name="Neutral 4 3" xfId="2064"/>
    <cellStyle name="Neutral 4 4" xfId="2065"/>
    <cellStyle name="Neutral 4 5" xfId="2066"/>
    <cellStyle name="Neutral 4 6" xfId="2067"/>
    <cellStyle name="Neutral 4 7" xfId="2068"/>
    <cellStyle name="Neutral 4 8" xfId="2069"/>
    <cellStyle name="Neutral 4 9" xfId="2070"/>
    <cellStyle name="Neutral 5 10" xfId="2071"/>
    <cellStyle name="Neutral 5 11" xfId="2072"/>
    <cellStyle name="Neutral 5 12" xfId="2073"/>
    <cellStyle name="Neutral 5 2" xfId="2074"/>
    <cellStyle name="Neutral 5 3" xfId="2075"/>
    <cellStyle name="Neutral 5 4" xfId="2076"/>
    <cellStyle name="Neutral 5 5" xfId="2077"/>
    <cellStyle name="Neutral 5 6" xfId="2078"/>
    <cellStyle name="Neutral 5 7" xfId="2079"/>
    <cellStyle name="Neutral 5 8" xfId="2080"/>
    <cellStyle name="Neutral 5 9" xfId="2081"/>
    <cellStyle name="Normal 10" xfId="2082"/>
    <cellStyle name="Normal 10 2" xfId="2083"/>
    <cellStyle name="Normal 11" xfId="2084"/>
    <cellStyle name="Normal 11 2" xfId="2085"/>
    <cellStyle name="Normal 11 3" xfId="2086"/>
    <cellStyle name="Normal 11 3 2" xfId="2087"/>
    <cellStyle name="Normal 11 4" xfId="2088"/>
    <cellStyle name="Normal 11 4 2" xfId="2089"/>
    <cellStyle name="Normal 11 5" xfId="2090"/>
    <cellStyle name="Normal 11 6" xfId="2091"/>
    <cellStyle name="Normal 11 7" xfId="2092"/>
    <cellStyle name="Normal 12" xfId="2093"/>
    <cellStyle name="Normal 12 2" xfId="2094"/>
    <cellStyle name="Normal 12 2 2" xfId="2095"/>
    <cellStyle name="Normal 12 3" xfId="2096"/>
    <cellStyle name="Normal 12 3 2" xfId="2097"/>
    <cellStyle name="Normal 12 4" xfId="2098"/>
    <cellStyle name="Normal 12 5" xfId="2099"/>
    <cellStyle name="Normal 12 6" xfId="2100"/>
    <cellStyle name="Normal 13" xfId="2101"/>
    <cellStyle name="Normal 14" xfId="2102"/>
    <cellStyle name="Normal 15" xfId="2103"/>
    <cellStyle name="Normal 16" xfId="2104"/>
    <cellStyle name="Normal 16 2" xfId="2105"/>
    <cellStyle name="Normal 17" xfId="2106"/>
    <cellStyle name="Normal 17 2" xfId="2107"/>
    <cellStyle name="Normal 17 2 2" xfId="2108"/>
    <cellStyle name="Normal 17 2 3" xfId="2109"/>
    <cellStyle name="Normal 17 3" xfId="2110"/>
    <cellStyle name="Normal 17 3 2" xfId="2111"/>
    <cellStyle name="Normal 17 4" xfId="2112"/>
    <cellStyle name="Normal 17 5" xfId="2113"/>
    <cellStyle name="Normal 18" xfId="2114"/>
    <cellStyle name="Normal 19" xfId="2115"/>
    <cellStyle name="Normal 2" xfId="2116"/>
    <cellStyle name="Normal 2 10" xfId="2117"/>
    <cellStyle name="Normal 2 11" xfId="2118"/>
    <cellStyle name="Normal 2 12" xfId="2119"/>
    <cellStyle name="Normal 2 13" xfId="2120"/>
    <cellStyle name="Normal 2 14" xfId="2121"/>
    <cellStyle name="Normal 2 15" xfId="2122"/>
    <cellStyle name="Normal 2 16" xfId="2123"/>
    <cellStyle name="Normal 2 17" xfId="2124"/>
    <cellStyle name="Normal 2 18" xfId="2125"/>
    <cellStyle name="Normal 2 19" xfId="2126"/>
    <cellStyle name="Normal 2 2" xfId="2127"/>
    <cellStyle name="Normal 2 2 2" xfId="2128"/>
    <cellStyle name="Normal 2 2 3" xfId="2129"/>
    <cellStyle name="Normal 2 2 4" xfId="2130"/>
    <cellStyle name="Normal 2 2 5" xfId="2131"/>
    <cellStyle name="Normal 2 2_Captura" xfId="2132"/>
    <cellStyle name="Normal 2 20" xfId="2133"/>
    <cellStyle name="Normal 2 21" xfId="2134"/>
    <cellStyle name="Normal 2 22" xfId="2135"/>
    <cellStyle name="Normal 2 3" xfId="2136"/>
    <cellStyle name="Normal 2 3 2" xfId="2137"/>
    <cellStyle name="Normal 2 3_Captura" xfId="2138"/>
    <cellStyle name="Normal 2 4" xfId="2139"/>
    <cellStyle name="Normal 2 5" xfId="2140"/>
    <cellStyle name="Normal 2 5 10" xfId="2141"/>
    <cellStyle name="Normal 2 5 11" xfId="2142"/>
    <cellStyle name="Normal 2 5 12" xfId="2143"/>
    <cellStyle name="Normal 2 5 13" xfId="2144"/>
    <cellStyle name="Normal 2 5 2" xfId="2145"/>
    <cellStyle name="Normal 2 5 3" xfId="2146"/>
    <cellStyle name="Normal 2 5 4" xfId="2147"/>
    <cellStyle name="Normal 2 5 5" xfId="2148"/>
    <cellStyle name="Normal 2 5 6" xfId="2149"/>
    <cellStyle name="Normal 2 5 7" xfId="2150"/>
    <cellStyle name="Normal 2 5 8" xfId="2151"/>
    <cellStyle name="Normal 2 5 9" xfId="2152"/>
    <cellStyle name="Normal 2 6" xfId="2153"/>
    <cellStyle name="Normal 2 7" xfId="2154"/>
    <cellStyle name="Normal 2 8" xfId="2155"/>
    <cellStyle name="Normal 2 9" xfId="2156"/>
    <cellStyle name="Normal 20" xfId="2157"/>
    <cellStyle name="Normal 20 2" xfId="2158"/>
    <cellStyle name="Normal 21" xfId="2159"/>
    <cellStyle name="Normal 21 2" xfId="2160"/>
    <cellStyle name="Normal 22" xfId="2161"/>
    <cellStyle name="Normal 22 2" xfId="2162"/>
    <cellStyle name="Normal 23" xfId="2163"/>
    <cellStyle name="Normal 23 2" xfId="2164"/>
    <cellStyle name="Normal 24" xfId="2165"/>
    <cellStyle name="Normal 25" xfId="2166"/>
    <cellStyle name="Normal 3" xfId="2167"/>
    <cellStyle name="Normal 3 2" xfId="2168"/>
    <cellStyle name="Normal 3 2 2" xfId="2169"/>
    <cellStyle name="Normal 3 2 2 2" xfId="2170"/>
    <cellStyle name="Normal 3 2 2 2 2" xfId="2171"/>
    <cellStyle name="Normal 3 3" xfId="2172"/>
    <cellStyle name="Normal 3 3 2" xfId="2173"/>
    <cellStyle name="Normal 3 3 2 2" xfId="2174"/>
    <cellStyle name="Normal 3 3 2 2 2" xfId="2175"/>
    <cellStyle name="Normal 3 3 2 3" xfId="2176"/>
    <cellStyle name="Normal 3 3 2 3 2" xfId="2177"/>
    <cellStyle name="Normal 3 3 2 4" xfId="2178"/>
    <cellStyle name="Normal 3 3 2 5" xfId="2179"/>
    <cellStyle name="Normal 3 3 2 6" xfId="2180"/>
    <cellStyle name="Normal 3 3 3" xfId="2181"/>
    <cellStyle name="Normal 3 4" xfId="2182"/>
    <cellStyle name="Normal 3 4 2" xfId="2183"/>
    <cellStyle name="Normal 4" xfId="2184"/>
    <cellStyle name="Normal 4 10" xfId="2185"/>
    <cellStyle name="Normal 4 11" xfId="2186"/>
    <cellStyle name="Normal 4 12" xfId="2187"/>
    <cellStyle name="Normal 4 13" xfId="2188"/>
    <cellStyle name="Normal 4 14" xfId="2189"/>
    <cellStyle name="Normal 4 15" xfId="2190"/>
    <cellStyle name="Normal 4 15 2" xfId="2191"/>
    <cellStyle name="Normal 4 15 2 2" xfId="2192"/>
    <cellStyle name="Normal 4 15 3" xfId="2193"/>
    <cellStyle name="Normal 4 15 3 2" xfId="2194"/>
    <cellStyle name="Normal 4 15 4" xfId="2195"/>
    <cellStyle name="Normal 4 15 5" xfId="2196"/>
    <cellStyle name="Normal 4 15 6" xfId="2197"/>
    <cellStyle name="Normal 4 2" xfId="2198"/>
    <cellStyle name="Normal 4 2 2" xfId="2199"/>
    <cellStyle name="Normal 4 3" xfId="2200"/>
    <cellStyle name="Normal 4 4" xfId="2201"/>
    <cellStyle name="Normal 4 5" xfId="2202"/>
    <cellStyle name="Normal 4 6" xfId="2203"/>
    <cellStyle name="Normal 4 7" xfId="2204"/>
    <cellStyle name="Normal 4 8" xfId="2205"/>
    <cellStyle name="Normal 4 9" xfId="2206"/>
    <cellStyle name="Normal 4_Captura" xfId="2207"/>
    <cellStyle name="Normal 5" xfId="2208"/>
    <cellStyle name="Normal 5 10" xfId="2209"/>
    <cellStyle name="Normal 5 11" xfId="2210"/>
    <cellStyle name="Normal 5 12" xfId="2211"/>
    <cellStyle name="Normal 5 13" xfId="2212"/>
    <cellStyle name="Normal 5 13 2" xfId="2213"/>
    <cellStyle name="Normal 5 14" xfId="2214"/>
    <cellStyle name="Normal 5 14 2" xfId="2215"/>
    <cellStyle name="Normal 5 15" xfId="2216"/>
    <cellStyle name="Normal 5 15 2" xfId="2217"/>
    <cellStyle name="Normal 5 16" xfId="2218"/>
    <cellStyle name="Normal 5 17" xfId="2219"/>
    <cellStyle name="Normal 5 18" xfId="2220"/>
    <cellStyle name="Normal 5 2" xfId="2221"/>
    <cellStyle name="Normal 5 2 2" xfId="2222"/>
    <cellStyle name="Normal 5 3" xfId="2223"/>
    <cellStyle name="Normal 5 4" xfId="2224"/>
    <cellStyle name="Normal 5 5" xfId="2225"/>
    <cellStyle name="Normal 5 6" xfId="2226"/>
    <cellStyle name="Normal 5 7" xfId="2227"/>
    <cellStyle name="Normal 5 8" xfId="2228"/>
    <cellStyle name="Normal 5 9" xfId="2229"/>
    <cellStyle name="Normal 5_Captura" xfId="2230"/>
    <cellStyle name="Normal 6" xfId="2231"/>
    <cellStyle name="Normal 6 2" xfId="2232"/>
    <cellStyle name="Normal 6 2 2" xfId="2233"/>
    <cellStyle name="Normal 7" xfId="2234"/>
    <cellStyle name="Normal 7 2" xfId="2235"/>
    <cellStyle name="Normal 7 3" xfId="2236"/>
    <cellStyle name="Normal 7_Captura" xfId="2237"/>
    <cellStyle name="Normal 8" xfId="2238"/>
    <cellStyle name="Normal 8 2" xfId="2239"/>
    <cellStyle name="Normal 8 3" xfId="2240"/>
    <cellStyle name="Normal 8_Captura" xfId="2241"/>
    <cellStyle name="Normal 9" xfId="2242"/>
    <cellStyle name="Normaᗬ_Hoja1 (7)" xfId="2243"/>
    <cellStyle name="Notas" xfId="2244"/>
    <cellStyle name="Notas 2" xfId="2245"/>
    <cellStyle name="Notas 2 10" xfId="2246"/>
    <cellStyle name="Notas 2 11" xfId="2247"/>
    <cellStyle name="Notas 2 12" xfId="2248"/>
    <cellStyle name="Notas 2 13" xfId="2249"/>
    <cellStyle name="Notas 2 14" xfId="2250"/>
    <cellStyle name="Notas 2 14 2" xfId="2251"/>
    <cellStyle name="Notas 2 15" xfId="2252"/>
    <cellStyle name="Notas 2 16" xfId="2253"/>
    <cellStyle name="Notas 2 16 2" xfId="2254"/>
    <cellStyle name="Notas 2 17" xfId="2255"/>
    <cellStyle name="Notas 2 17 2" xfId="2256"/>
    <cellStyle name="Notas 2 18" xfId="2257"/>
    <cellStyle name="Notas 2 2" xfId="2258"/>
    <cellStyle name="Notas 2 3" xfId="2259"/>
    <cellStyle name="Notas 2 4" xfId="2260"/>
    <cellStyle name="Notas 2 5" xfId="2261"/>
    <cellStyle name="Notas 2 6" xfId="2262"/>
    <cellStyle name="Notas 2 7" xfId="2263"/>
    <cellStyle name="Notas 2 8" xfId="2264"/>
    <cellStyle name="Notas 2 9" xfId="2265"/>
    <cellStyle name="Notas 3" xfId="2266"/>
    <cellStyle name="Notas 3 10" xfId="2267"/>
    <cellStyle name="Notas 3 11" xfId="2268"/>
    <cellStyle name="Notas 3 12" xfId="2269"/>
    <cellStyle name="Notas 3 13" xfId="2270"/>
    <cellStyle name="Notas 3 14" xfId="2271"/>
    <cellStyle name="Notas 3 14 2" xfId="2272"/>
    <cellStyle name="Notas 3 15" xfId="2273"/>
    <cellStyle name="Notas 3 16" xfId="2274"/>
    <cellStyle name="Notas 3 16 2" xfId="2275"/>
    <cellStyle name="Notas 3 17" xfId="2276"/>
    <cellStyle name="Notas 3 17 2" xfId="2277"/>
    <cellStyle name="Notas 3 18" xfId="2278"/>
    <cellStyle name="Notas 3 2" xfId="2279"/>
    <cellStyle name="Notas 3 3" xfId="2280"/>
    <cellStyle name="Notas 3 4" xfId="2281"/>
    <cellStyle name="Notas 3 5" xfId="2282"/>
    <cellStyle name="Notas 3 6" xfId="2283"/>
    <cellStyle name="Notas 3 7" xfId="2284"/>
    <cellStyle name="Notas 3 8" xfId="2285"/>
    <cellStyle name="Notas 3 9" xfId="2286"/>
    <cellStyle name="Notas 4" xfId="2287"/>
    <cellStyle name="Notas 4 10" xfId="2288"/>
    <cellStyle name="Notas 4 11" xfId="2289"/>
    <cellStyle name="Notas 4 12" xfId="2290"/>
    <cellStyle name="Notas 4 13" xfId="2291"/>
    <cellStyle name="Notas 4 2" xfId="2292"/>
    <cellStyle name="Notas 4 3" xfId="2293"/>
    <cellStyle name="Notas 4 4" xfId="2294"/>
    <cellStyle name="Notas 4 5" xfId="2295"/>
    <cellStyle name="Notas 4 6" xfId="2296"/>
    <cellStyle name="Notas 4 7" xfId="2297"/>
    <cellStyle name="Notas 4 8" xfId="2298"/>
    <cellStyle name="Notas 4 9" xfId="2299"/>
    <cellStyle name="Notas 5 10" xfId="2300"/>
    <cellStyle name="Notas 5 11" xfId="2301"/>
    <cellStyle name="Notas 5 12" xfId="2302"/>
    <cellStyle name="Notas 5 2" xfId="2303"/>
    <cellStyle name="Notas 5 3" xfId="2304"/>
    <cellStyle name="Notas 5 4" xfId="2305"/>
    <cellStyle name="Notas 5 5" xfId="2306"/>
    <cellStyle name="Notas 5 6" xfId="2307"/>
    <cellStyle name="Notas 5 7" xfId="2308"/>
    <cellStyle name="Notas 5 8" xfId="2309"/>
    <cellStyle name="Notas 5 9" xfId="2310"/>
    <cellStyle name="Note 2" xfId="2311"/>
    <cellStyle name="Output 2" xfId="2312"/>
    <cellStyle name="Pared" xfId="2313"/>
    <cellStyle name="PESOS" xfId="2314"/>
    <cellStyle name="Percent" xfId="2315"/>
    <cellStyle name="Porcentaje 2" xfId="2316"/>
    <cellStyle name="Porcentual 2" xfId="2317"/>
    <cellStyle name="Porcentual 2 2" xfId="2318"/>
    <cellStyle name="Porcentual 2 3" xfId="2319"/>
    <cellStyle name="Porcentual 2 4" xfId="2320"/>
    <cellStyle name="Porcentual 2 5" xfId="2321"/>
    <cellStyle name="Porcentual 3" xfId="2322"/>
    <cellStyle name="Porcentual 3 2" xfId="2323"/>
    <cellStyle name="Porcentual 3 3" xfId="2324"/>
    <cellStyle name="Porcentual 4" xfId="2325"/>
    <cellStyle name="Porcentual 4 2" xfId="2326"/>
    <cellStyle name="Porcentual 5" xfId="2327"/>
    <cellStyle name="Porcentual 5 2" xfId="2328"/>
    <cellStyle name="Porcentual 6" xfId="2329"/>
    <cellStyle name="Porcentual 7" xfId="2330"/>
    <cellStyle name="Porcentual 7 2" xfId="2331"/>
    <cellStyle name="Porcentual 7 3" xfId="2332"/>
    <cellStyle name="RightNumber" xfId="2333"/>
    <cellStyle name="Salida" xfId="2334"/>
    <cellStyle name="Salida 2" xfId="2335"/>
    <cellStyle name="Salida 2 10" xfId="2336"/>
    <cellStyle name="Salida 2 11" xfId="2337"/>
    <cellStyle name="Salida 2 12" xfId="2338"/>
    <cellStyle name="Salida 2 13" xfId="2339"/>
    <cellStyle name="Salida 2 2" xfId="2340"/>
    <cellStyle name="Salida 2 2 2" xfId="2341"/>
    <cellStyle name="Salida 2 3" xfId="2342"/>
    <cellStyle name="Salida 2 4" xfId="2343"/>
    <cellStyle name="Salida 2 5" xfId="2344"/>
    <cellStyle name="Salida 2 6" xfId="2345"/>
    <cellStyle name="Salida 2 7" xfId="2346"/>
    <cellStyle name="Salida 2 8" xfId="2347"/>
    <cellStyle name="Salida 2 9" xfId="2348"/>
    <cellStyle name="Salida 2_Captura" xfId="2349"/>
    <cellStyle name="Salida 3" xfId="2350"/>
    <cellStyle name="Salida 3 10" xfId="2351"/>
    <cellStyle name="Salida 3 11" xfId="2352"/>
    <cellStyle name="Salida 3 12" xfId="2353"/>
    <cellStyle name="Salida 3 13" xfId="2354"/>
    <cellStyle name="Salida 3 2" xfId="2355"/>
    <cellStyle name="Salida 3 3" xfId="2356"/>
    <cellStyle name="Salida 3 4" xfId="2357"/>
    <cellStyle name="Salida 3 5" xfId="2358"/>
    <cellStyle name="Salida 3 6" xfId="2359"/>
    <cellStyle name="Salida 3 7" xfId="2360"/>
    <cellStyle name="Salida 3 8" xfId="2361"/>
    <cellStyle name="Salida 3 9" xfId="2362"/>
    <cellStyle name="Salida 3_Captura" xfId="2363"/>
    <cellStyle name="Salida 4" xfId="2364"/>
    <cellStyle name="Salida 4 10" xfId="2365"/>
    <cellStyle name="Salida 4 11" xfId="2366"/>
    <cellStyle name="Salida 4 12" xfId="2367"/>
    <cellStyle name="Salida 4 13" xfId="2368"/>
    <cellStyle name="Salida 4 2" xfId="2369"/>
    <cellStyle name="Salida 4 3" xfId="2370"/>
    <cellStyle name="Salida 4 4" xfId="2371"/>
    <cellStyle name="Salida 4 5" xfId="2372"/>
    <cellStyle name="Salida 4 6" xfId="2373"/>
    <cellStyle name="Salida 4 7" xfId="2374"/>
    <cellStyle name="Salida 4 8" xfId="2375"/>
    <cellStyle name="Salida 4 9" xfId="2376"/>
    <cellStyle name="Salida 5 10" xfId="2377"/>
    <cellStyle name="Salida 5 11" xfId="2378"/>
    <cellStyle name="Salida 5 12" xfId="2379"/>
    <cellStyle name="Salida 5 2" xfId="2380"/>
    <cellStyle name="Salida 5 3" xfId="2381"/>
    <cellStyle name="Salida 5 4" xfId="2382"/>
    <cellStyle name="Salida 5 5" xfId="2383"/>
    <cellStyle name="Salida 5 6" xfId="2384"/>
    <cellStyle name="Salida 5 7" xfId="2385"/>
    <cellStyle name="Salida 5 8" xfId="2386"/>
    <cellStyle name="Salida 5 9" xfId="2387"/>
    <cellStyle name="SOS" xfId="2388"/>
    <cellStyle name="Texto de advertencia" xfId="2389"/>
    <cellStyle name="Texto de advertencia 2" xfId="2390"/>
    <cellStyle name="Texto de advertencia 2 10" xfId="2391"/>
    <cellStyle name="Texto de advertencia 2 11" xfId="2392"/>
    <cellStyle name="Texto de advertencia 2 12" xfId="2393"/>
    <cellStyle name="Texto de advertencia 2 13" xfId="2394"/>
    <cellStyle name="Texto de advertencia 2 2" xfId="2395"/>
    <cellStyle name="Texto de advertencia 2 2 2" xfId="2396"/>
    <cellStyle name="Texto de advertencia 2 3" xfId="2397"/>
    <cellStyle name="Texto de advertencia 2 4" xfId="2398"/>
    <cellStyle name="Texto de advertencia 2 5" xfId="2399"/>
    <cellStyle name="Texto de advertencia 2 6" xfId="2400"/>
    <cellStyle name="Texto de advertencia 2 7" xfId="2401"/>
    <cellStyle name="Texto de advertencia 2 8" xfId="2402"/>
    <cellStyle name="Texto de advertencia 2 9" xfId="2403"/>
    <cellStyle name="Texto de advertencia 2_Captura" xfId="2404"/>
    <cellStyle name="Texto de advertencia 3" xfId="2405"/>
    <cellStyle name="Texto de advertencia 3 10" xfId="2406"/>
    <cellStyle name="Texto de advertencia 3 11" xfId="2407"/>
    <cellStyle name="Texto de advertencia 3 12" xfId="2408"/>
    <cellStyle name="Texto de advertencia 3 13" xfId="2409"/>
    <cellStyle name="Texto de advertencia 3 2" xfId="2410"/>
    <cellStyle name="Texto de advertencia 3 3" xfId="2411"/>
    <cellStyle name="Texto de advertencia 3 4" xfId="2412"/>
    <cellStyle name="Texto de advertencia 3 5" xfId="2413"/>
    <cellStyle name="Texto de advertencia 3 6" xfId="2414"/>
    <cellStyle name="Texto de advertencia 3 7" xfId="2415"/>
    <cellStyle name="Texto de advertencia 3 8" xfId="2416"/>
    <cellStyle name="Texto de advertencia 3 9" xfId="2417"/>
    <cellStyle name="Texto de advertencia 3_Captura" xfId="2418"/>
    <cellStyle name="Texto de advertencia 4" xfId="2419"/>
    <cellStyle name="Texto de advertencia 4 10" xfId="2420"/>
    <cellStyle name="Texto de advertencia 4 11" xfId="2421"/>
    <cellStyle name="Texto de advertencia 4 12" xfId="2422"/>
    <cellStyle name="Texto de advertencia 4 13" xfId="2423"/>
    <cellStyle name="Texto de advertencia 4 2" xfId="2424"/>
    <cellStyle name="Texto de advertencia 4 3" xfId="2425"/>
    <cellStyle name="Texto de advertencia 4 4" xfId="2426"/>
    <cellStyle name="Texto de advertencia 4 5" xfId="2427"/>
    <cellStyle name="Texto de advertencia 4 6" xfId="2428"/>
    <cellStyle name="Texto de advertencia 4 7" xfId="2429"/>
    <cellStyle name="Texto de advertencia 4 8" xfId="2430"/>
    <cellStyle name="Texto de advertencia 4 9" xfId="2431"/>
    <cellStyle name="Texto de advertencia 5 10" xfId="2432"/>
    <cellStyle name="Texto de advertencia 5 11" xfId="2433"/>
    <cellStyle name="Texto de advertencia 5 12" xfId="2434"/>
    <cellStyle name="Texto de advertencia 5 2" xfId="2435"/>
    <cellStyle name="Texto de advertencia 5 3" xfId="2436"/>
    <cellStyle name="Texto de advertencia 5 4" xfId="2437"/>
    <cellStyle name="Texto de advertencia 5 5" xfId="2438"/>
    <cellStyle name="Texto de advertencia 5 6" xfId="2439"/>
    <cellStyle name="Texto de advertencia 5 7" xfId="2440"/>
    <cellStyle name="Texto de advertencia 5 8" xfId="2441"/>
    <cellStyle name="Texto de advertencia 5 9" xfId="2442"/>
    <cellStyle name="Texto explicativo" xfId="2443"/>
    <cellStyle name="Texto explicativo 2" xfId="2444"/>
    <cellStyle name="Texto explicativo 2 10" xfId="2445"/>
    <cellStyle name="Texto explicativo 2 11" xfId="2446"/>
    <cellStyle name="Texto explicativo 2 12" xfId="2447"/>
    <cellStyle name="Texto explicativo 2 13" xfId="2448"/>
    <cellStyle name="Texto explicativo 2 2" xfId="2449"/>
    <cellStyle name="Texto explicativo 2 2 2" xfId="2450"/>
    <cellStyle name="Texto explicativo 2 3" xfId="2451"/>
    <cellStyle name="Texto explicativo 2 4" xfId="2452"/>
    <cellStyle name="Texto explicativo 2 5" xfId="2453"/>
    <cellStyle name="Texto explicativo 2 6" xfId="2454"/>
    <cellStyle name="Texto explicativo 2 7" xfId="2455"/>
    <cellStyle name="Texto explicativo 2 8" xfId="2456"/>
    <cellStyle name="Texto explicativo 2 9" xfId="2457"/>
    <cellStyle name="Texto explicativo 2_Captura" xfId="2458"/>
    <cellStyle name="Texto explicativo 3" xfId="2459"/>
    <cellStyle name="Texto explicativo 3 10" xfId="2460"/>
    <cellStyle name="Texto explicativo 3 11" xfId="2461"/>
    <cellStyle name="Texto explicativo 3 12" xfId="2462"/>
    <cellStyle name="Texto explicativo 3 13" xfId="2463"/>
    <cellStyle name="Texto explicativo 3 2" xfId="2464"/>
    <cellStyle name="Texto explicativo 3 3" xfId="2465"/>
    <cellStyle name="Texto explicativo 3 4" xfId="2466"/>
    <cellStyle name="Texto explicativo 3 5" xfId="2467"/>
    <cellStyle name="Texto explicativo 3 6" xfId="2468"/>
    <cellStyle name="Texto explicativo 3 7" xfId="2469"/>
    <cellStyle name="Texto explicativo 3 8" xfId="2470"/>
    <cellStyle name="Texto explicativo 3 9" xfId="2471"/>
    <cellStyle name="Texto explicativo 3_Captura" xfId="2472"/>
    <cellStyle name="Texto explicativo 4" xfId="2473"/>
    <cellStyle name="Texto explicativo 4 10" xfId="2474"/>
    <cellStyle name="Texto explicativo 4 11" xfId="2475"/>
    <cellStyle name="Texto explicativo 4 12" xfId="2476"/>
    <cellStyle name="Texto explicativo 4 13" xfId="2477"/>
    <cellStyle name="Texto explicativo 4 2" xfId="2478"/>
    <cellStyle name="Texto explicativo 4 3" xfId="2479"/>
    <cellStyle name="Texto explicativo 4 4" xfId="2480"/>
    <cellStyle name="Texto explicativo 4 5" xfId="2481"/>
    <cellStyle name="Texto explicativo 4 6" xfId="2482"/>
    <cellStyle name="Texto explicativo 4 7" xfId="2483"/>
    <cellStyle name="Texto explicativo 4 8" xfId="2484"/>
    <cellStyle name="Texto explicativo 4 9" xfId="2485"/>
    <cellStyle name="Texto explicativo 5 10" xfId="2486"/>
    <cellStyle name="Texto explicativo 5 11" xfId="2487"/>
    <cellStyle name="Texto explicativo 5 12" xfId="2488"/>
    <cellStyle name="Texto explicativo 5 2" xfId="2489"/>
    <cellStyle name="Texto explicativo 5 3" xfId="2490"/>
    <cellStyle name="Texto explicativo 5 4" xfId="2491"/>
    <cellStyle name="Texto explicativo 5 5" xfId="2492"/>
    <cellStyle name="Texto explicativo 5 6" xfId="2493"/>
    <cellStyle name="Texto explicativo 5 7" xfId="2494"/>
    <cellStyle name="Texto explicativo 5 8" xfId="2495"/>
    <cellStyle name="Texto explicativo 5 9" xfId="2496"/>
    <cellStyle name="þ_x001D_ð _x000C_);ð_x000C__x001C_;U_x0001_&gt;_x0006_ã;_x0007__x0001__x0001_" xfId="2497"/>
    <cellStyle name="Title 2" xfId="2498"/>
    <cellStyle name="Título" xfId="2499"/>
    <cellStyle name="Título 1 2" xfId="2500"/>
    <cellStyle name="Título 1 2 10" xfId="2501"/>
    <cellStyle name="Título 1 2 11" xfId="2502"/>
    <cellStyle name="Título 1 2 12" xfId="2503"/>
    <cellStyle name="Título 1 2 13" xfId="2504"/>
    <cellStyle name="Título 1 2 2" xfId="2505"/>
    <cellStyle name="Título 1 2 2 2" xfId="2506"/>
    <cellStyle name="Título 1 2 3" xfId="2507"/>
    <cellStyle name="Título 1 2 4" xfId="2508"/>
    <cellStyle name="Título 1 2 5" xfId="2509"/>
    <cellStyle name="Título 1 2 6" xfId="2510"/>
    <cellStyle name="Título 1 2 7" xfId="2511"/>
    <cellStyle name="Título 1 2 8" xfId="2512"/>
    <cellStyle name="Título 1 2 9" xfId="2513"/>
    <cellStyle name="Título 1 2_Captura" xfId="2514"/>
    <cellStyle name="Título 1 3" xfId="2515"/>
    <cellStyle name="Título 1 3 10" xfId="2516"/>
    <cellStyle name="Título 1 3 11" xfId="2517"/>
    <cellStyle name="Título 1 3 12" xfId="2518"/>
    <cellStyle name="Título 1 3 13" xfId="2519"/>
    <cellStyle name="Título 1 3 2" xfId="2520"/>
    <cellStyle name="Título 1 3 3" xfId="2521"/>
    <cellStyle name="Título 1 3 4" xfId="2522"/>
    <cellStyle name="Título 1 3 5" xfId="2523"/>
    <cellStyle name="Título 1 3 6" xfId="2524"/>
    <cellStyle name="Título 1 3 7" xfId="2525"/>
    <cellStyle name="Título 1 3 8" xfId="2526"/>
    <cellStyle name="Título 1 3 9" xfId="2527"/>
    <cellStyle name="Título 1 3_Captura" xfId="2528"/>
    <cellStyle name="Título 1 4" xfId="2529"/>
    <cellStyle name="Título 1 4 10" xfId="2530"/>
    <cellStyle name="Título 1 4 11" xfId="2531"/>
    <cellStyle name="Título 1 4 12" xfId="2532"/>
    <cellStyle name="Título 1 4 13" xfId="2533"/>
    <cellStyle name="Título 1 4 2" xfId="2534"/>
    <cellStyle name="Título 1 4 3" xfId="2535"/>
    <cellStyle name="Título 1 4 4" xfId="2536"/>
    <cellStyle name="Título 1 4 5" xfId="2537"/>
    <cellStyle name="Título 1 4 6" xfId="2538"/>
    <cellStyle name="Título 1 4 7" xfId="2539"/>
    <cellStyle name="Título 1 4 8" xfId="2540"/>
    <cellStyle name="Título 1 4 9" xfId="2541"/>
    <cellStyle name="Título 1 5 10" xfId="2542"/>
    <cellStyle name="Título 1 5 11" xfId="2543"/>
    <cellStyle name="Título 1 5 12" xfId="2544"/>
    <cellStyle name="Título 1 5 2" xfId="2545"/>
    <cellStyle name="Título 1 5 3" xfId="2546"/>
    <cellStyle name="Título 1 5 4" xfId="2547"/>
    <cellStyle name="Título 1 5 5" xfId="2548"/>
    <cellStyle name="Título 1 5 6" xfId="2549"/>
    <cellStyle name="Título 1 5 7" xfId="2550"/>
    <cellStyle name="Título 1 5 8" xfId="2551"/>
    <cellStyle name="Título 1 5 9" xfId="2552"/>
    <cellStyle name="Título 10" xfId="2553"/>
    <cellStyle name="Título 11" xfId="2554"/>
    <cellStyle name="Título 12" xfId="2555"/>
    <cellStyle name="Título 13" xfId="2556"/>
    <cellStyle name="Título 14" xfId="2557"/>
    <cellStyle name="Título 2" xfId="2558"/>
    <cellStyle name="Título 2 2" xfId="2559"/>
    <cellStyle name="Título 2 2 10" xfId="2560"/>
    <cellStyle name="Título 2 2 11" xfId="2561"/>
    <cellStyle name="Título 2 2 12" xfId="2562"/>
    <cellStyle name="Título 2 2 13" xfId="2563"/>
    <cellStyle name="Título 2 2 2" xfId="2564"/>
    <cellStyle name="Título 2 2 2 2" xfId="2565"/>
    <cellStyle name="Título 2 2 3" xfId="2566"/>
    <cellStyle name="Título 2 2 4" xfId="2567"/>
    <cellStyle name="Título 2 2 5" xfId="2568"/>
    <cellStyle name="Título 2 2 6" xfId="2569"/>
    <cellStyle name="Título 2 2 7" xfId="2570"/>
    <cellStyle name="Título 2 2 8" xfId="2571"/>
    <cellStyle name="Título 2 2 9" xfId="2572"/>
    <cellStyle name="Título 2 2_Captura" xfId="2573"/>
    <cellStyle name="Título 2 3" xfId="2574"/>
    <cellStyle name="Título 2 3 10" xfId="2575"/>
    <cellStyle name="Título 2 3 11" xfId="2576"/>
    <cellStyle name="Título 2 3 12" xfId="2577"/>
    <cellStyle name="Título 2 3 13" xfId="2578"/>
    <cellStyle name="Título 2 3 2" xfId="2579"/>
    <cellStyle name="Título 2 3 3" xfId="2580"/>
    <cellStyle name="Título 2 3 4" xfId="2581"/>
    <cellStyle name="Título 2 3 5" xfId="2582"/>
    <cellStyle name="Título 2 3 6" xfId="2583"/>
    <cellStyle name="Título 2 3 7" xfId="2584"/>
    <cellStyle name="Título 2 3 8" xfId="2585"/>
    <cellStyle name="Título 2 3 9" xfId="2586"/>
    <cellStyle name="Título 2 3_Captura" xfId="2587"/>
    <cellStyle name="Título 2 4" xfId="2588"/>
    <cellStyle name="Título 2 4 10" xfId="2589"/>
    <cellStyle name="Título 2 4 11" xfId="2590"/>
    <cellStyle name="Título 2 4 12" xfId="2591"/>
    <cellStyle name="Título 2 4 13" xfId="2592"/>
    <cellStyle name="Título 2 4 2" xfId="2593"/>
    <cellStyle name="Título 2 4 3" xfId="2594"/>
    <cellStyle name="Título 2 4 4" xfId="2595"/>
    <cellStyle name="Título 2 4 5" xfId="2596"/>
    <cellStyle name="Título 2 4 6" xfId="2597"/>
    <cellStyle name="Título 2 4 7" xfId="2598"/>
    <cellStyle name="Título 2 4 8" xfId="2599"/>
    <cellStyle name="Título 2 4 9" xfId="2600"/>
    <cellStyle name="Título 2 5 10" xfId="2601"/>
    <cellStyle name="Título 2 5 11" xfId="2602"/>
    <cellStyle name="Título 2 5 12" xfId="2603"/>
    <cellStyle name="Título 2 5 2" xfId="2604"/>
    <cellStyle name="Título 2 5 3" xfId="2605"/>
    <cellStyle name="Título 2 5 4" xfId="2606"/>
    <cellStyle name="Título 2 5 5" xfId="2607"/>
    <cellStyle name="Título 2 5 6" xfId="2608"/>
    <cellStyle name="Título 2 5 7" xfId="2609"/>
    <cellStyle name="Título 2 5 8" xfId="2610"/>
    <cellStyle name="Título 2 5 9" xfId="2611"/>
    <cellStyle name="Título 3" xfId="2612"/>
    <cellStyle name="Título 3 2" xfId="2613"/>
    <cellStyle name="Título 3 2 10" xfId="2614"/>
    <cellStyle name="Título 3 2 11" xfId="2615"/>
    <cellStyle name="Título 3 2 12" xfId="2616"/>
    <cellStyle name="Título 3 2 13" xfId="2617"/>
    <cellStyle name="Título 3 2 2" xfId="2618"/>
    <cellStyle name="Título 3 2 2 2" xfId="2619"/>
    <cellStyle name="Título 3 2 3" xfId="2620"/>
    <cellStyle name="Título 3 2 4" xfId="2621"/>
    <cellStyle name="Título 3 2 5" xfId="2622"/>
    <cellStyle name="Título 3 2 6" xfId="2623"/>
    <cellStyle name="Título 3 2 7" xfId="2624"/>
    <cellStyle name="Título 3 2 8" xfId="2625"/>
    <cellStyle name="Título 3 2 9" xfId="2626"/>
    <cellStyle name="Título 3 2_Captura" xfId="2627"/>
    <cellStyle name="Título 3 3" xfId="2628"/>
    <cellStyle name="Título 3 3 10" xfId="2629"/>
    <cellStyle name="Título 3 3 11" xfId="2630"/>
    <cellStyle name="Título 3 3 12" xfId="2631"/>
    <cellStyle name="Título 3 3 13" xfId="2632"/>
    <cellStyle name="Título 3 3 2" xfId="2633"/>
    <cellStyle name="Título 3 3 3" xfId="2634"/>
    <cellStyle name="Título 3 3 4" xfId="2635"/>
    <cellStyle name="Título 3 3 5" xfId="2636"/>
    <cellStyle name="Título 3 3 6" xfId="2637"/>
    <cellStyle name="Título 3 3 7" xfId="2638"/>
    <cellStyle name="Título 3 3 8" xfId="2639"/>
    <cellStyle name="Título 3 3 9" xfId="2640"/>
    <cellStyle name="Título 3 3_Captura" xfId="2641"/>
    <cellStyle name="Título 3 4" xfId="2642"/>
    <cellStyle name="Título 3 4 10" xfId="2643"/>
    <cellStyle name="Título 3 4 11" xfId="2644"/>
    <cellStyle name="Título 3 4 12" xfId="2645"/>
    <cellStyle name="Título 3 4 13" xfId="2646"/>
    <cellStyle name="Título 3 4 2" xfId="2647"/>
    <cellStyle name="Título 3 4 3" xfId="2648"/>
    <cellStyle name="Título 3 4 4" xfId="2649"/>
    <cellStyle name="Título 3 4 5" xfId="2650"/>
    <cellStyle name="Título 3 4 6" xfId="2651"/>
    <cellStyle name="Título 3 4 7" xfId="2652"/>
    <cellStyle name="Título 3 4 8" xfId="2653"/>
    <cellStyle name="Título 3 4 9" xfId="2654"/>
    <cellStyle name="Título 3 5 10" xfId="2655"/>
    <cellStyle name="Título 3 5 11" xfId="2656"/>
    <cellStyle name="Título 3 5 12" xfId="2657"/>
    <cellStyle name="Título 3 5 2" xfId="2658"/>
    <cellStyle name="Título 3 5 3" xfId="2659"/>
    <cellStyle name="Título 3 5 4" xfId="2660"/>
    <cellStyle name="Título 3 5 5" xfId="2661"/>
    <cellStyle name="Título 3 5 6" xfId="2662"/>
    <cellStyle name="Título 3 5 7" xfId="2663"/>
    <cellStyle name="Título 3 5 8" xfId="2664"/>
    <cellStyle name="Título 3 5 9" xfId="2665"/>
    <cellStyle name="Título 4" xfId="2666"/>
    <cellStyle name="Título 4 10" xfId="2667"/>
    <cellStyle name="Título 4 11" xfId="2668"/>
    <cellStyle name="Título 4 12" xfId="2669"/>
    <cellStyle name="Título 4 13" xfId="2670"/>
    <cellStyle name="Título 4 2" xfId="2671"/>
    <cellStyle name="Título 4 3" xfId="2672"/>
    <cellStyle name="Título 4 4" xfId="2673"/>
    <cellStyle name="Título 4 5" xfId="2674"/>
    <cellStyle name="Título 4 6" xfId="2675"/>
    <cellStyle name="Título 4 7" xfId="2676"/>
    <cellStyle name="Título 4 8" xfId="2677"/>
    <cellStyle name="Título 4 9" xfId="2678"/>
    <cellStyle name="Título 5" xfId="2679"/>
    <cellStyle name="Título 5 10" xfId="2680"/>
    <cellStyle name="Título 5 11" xfId="2681"/>
    <cellStyle name="Título 5 12" xfId="2682"/>
    <cellStyle name="Título 5 13" xfId="2683"/>
    <cellStyle name="Título 5 2" xfId="2684"/>
    <cellStyle name="Título 5 3" xfId="2685"/>
    <cellStyle name="Título 5 4" xfId="2686"/>
    <cellStyle name="Título 5 5" xfId="2687"/>
    <cellStyle name="Título 5 6" xfId="2688"/>
    <cellStyle name="Título 5 7" xfId="2689"/>
    <cellStyle name="Título 5 8" xfId="2690"/>
    <cellStyle name="Título 5 9" xfId="2691"/>
    <cellStyle name="Título 6" xfId="2692"/>
    <cellStyle name="Título 6 10" xfId="2693"/>
    <cellStyle name="Título 6 11" xfId="2694"/>
    <cellStyle name="Título 6 12" xfId="2695"/>
    <cellStyle name="Título 6 13" xfId="2696"/>
    <cellStyle name="Título 6 2" xfId="2697"/>
    <cellStyle name="Título 6 3" xfId="2698"/>
    <cellStyle name="Título 6 4" xfId="2699"/>
    <cellStyle name="Título 6 5" xfId="2700"/>
    <cellStyle name="Título 6 6" xfId="2701"/>
    <cellStyle name="Título 6 7" xfId="2702"/>
    <cellStyle name="Título 6 8" xfId="2703"/>
    <cellStyle name="Título 6 9" xfId="2704"/>
    <cellStyle name="Título 7" xfId="2705"/>
    <cellStyle name="Título 7 10" xfId="2706"/>
    <cellStyle name="Título 7 11" xfId="2707"/>
    <cellStyle name="Título 7 12" xfId="2708"/>
    <cellStyle name="Título 7 2" xfId="2709"/>
    <cellStyle name="Título 7 3" xfId="2710"/>
    <cellStyle name="Título 7 4" xfId="2711"/>
    <cellStyle name="Título 7 5" xfId="2712"/>
    <cellStyle name="Título 7 6" xfId="2713"/>
    <cellStyle name="Título 7 7" xfId="2714"/>
    <cellStyle name="Título 7 8" xfId="2715"/>
    <cellStyle name="Título 7 9" xfId="2716"/>
    <cellStyle name="Título 8" xfId="2717"/>
    <cellStyle name="Título 9" xfId="2718"/>
    <cellStyle name="Total" xfId="2719"/>
    <cellStyle name="Total 2" xfId="2720"/>
    <cellStyle name="Total 2 10" xfId="2721"/>
    <cellStyle name="Total 2 11" xfId="2722"/>
    <cellStyle name="Total 2 12" xfId="2723"/>
    <cellStyle name="Total 2 13" xfId="2724"/>
    <cellStyle name="Total 2 2" xfId="2725"/>
    <cellStyle name="Total 2 2 2" xfId="2726"/>
    <cellStyle name="Total 2 3" xfId="2727"/>
    <cellStyle name="Total 2 4" xfId="2728"/>
    <cellStyle name="Total 2 5" xfId="2729"/>
    <cellStyle name="Total 2 6" xfId="2730"/>
    <cellStyle name="Total 2 7" xfId="2731"/>
    <cellStyle name="Total 2 8" xfId="2732"/>
    <cellStyle name="Total 2 9" xfId="2733"/>
    <cellStyle name="Total 3" xfId="2734"/>
    <cellStyle name="Total 3 10" xfId="2735"/>
    <cellStyle name="Total 3 11" xfId="2736"/>
    <cellStyle name="Total 3 12" xfId="2737"/>
    <cellStyle name="Total 3 13" xfId="2738"/>
    <cellStyle name="Total 3 2" xfId="2739"/>
    <cellStyle name="Total 3 3" xfId="2740"/>
    <cellStyle name="Total 3 4" xfId="2741"/>
    <cellStyle name="Total 3 5" xfId="2742"/>
    <cellStyle name="Total 3 6" xfId="2743"/>
    <cellStyle name="Total 3 7" xfId="2744"/>
    <cellStyle name="Total 3 8" xfId="2745"/>
    <cellStyle name="Total 3 9" xfId="2746"/>
    <cellStyle name="Total 4" xfId="2747"/>
    <cellStyle name="Total 4 10" xfId="2748"/>
    <cellStyle name="Total 4 11" xfId="2749"/>
    <cellStyle name="Total 4 12" xfId="2750"/>
    <cellStyle name="Total 4 13" xfId="2751"/>
    <cellStyle name="Total 4 2" xfId="2752"/>
    <cellStyle name="Total 4 3" xfId="2753"/>
    <cellStyle name="Total 4 4" xfId="2754"/>
    <cellStyle name="Total 4 5" xfId="2755"/>
    <cellStyle name="Total 4 6" xfId="2756"/>
    <cellStyle name="Total 4 7" xfId="2757"/>
    <cellStyle name="Total 4 8" xfId="2758"/>
    <cellStyle name="Total 4 9" xfId="2759"/>
    <cellStyle name="Total 5 10" xfId="2760"/>
    <cellStyle name="Total 5 11" xfId="2761"/>
    <cellStyle name="Total 5 12" xfId="2762"/>
    <cellStyle name="Total 5 2" xfId="2763"/>
    <cellStyle name="Total 5 3" xfId="2764"/>
    <cellStyle name="Total 5 4" xfId="2765"/>
    <cellStyle name="Total 5 5" xfId="2766"/>
    <cellStyle name="Total 5 6" xfId="2767"/>
    <cellStyle name="Total 5 7" xfId="2768"/>
    <cellStyle name="Total 5 8" xfId="2769"/>
    <cellStyle name="Total 5 9" xfId="2770"/>
    <cellStyle name="UDI´s" xfId="2771"/>
    <cellStyle name="Viga" xfId="2772"/>
    <cellStyle name="Warning Text 2" xfId="27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50"/>
  <sheetViews>
    <sheetView showGridLines="0" tabSelected="1" zoomScalePageLayoutView="0" workbookViewId="0" topLeftCell="A1">
      <selection activeCell="C9" sqref="C9"/>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7" t="s">
        <v>35</v>
      </c>
      <c r="D1" s="38"/>
      <c r="E1" s="38"/>
      <c r="F1" s="38"/>
      <c r="G1" s="38"/>
      <c r="H1" s="38"/>
      <c r="I1" s="38"/>
      <c r="J1" s="38"/>
      <c r="K1" s="38"/>
      <c r="L1" s="38"/>
      <c r="M1" s="38"/>
      <c r="N1" s="38"/>
      <c r="O1" s="38"/>
      <c r="P1" s="38"/>
      <c r="Q1" s="38"/>
      <c r="R1" s="38"/>
      <c r="S1" s="38"/>
      <c r="T1" s="38"/>
      <c r="U1" s="38"/>
      <c r="V1" s="38"/>
    </row>
    <row r="2" spans="3:22" ht="18" customHeight="1">
      <c r="C2" s="39" t="s">
        <v>51</v>
      </c>
      <c r="D2" s="39"/>
      <c r="E2" s="39"/>
      <c r="F2" s="39"/>
      <c r="G2" s="39"/>
      <c r="H2" s="39"/>
      <c r="I2" s="39"/>
      <c r="J2" s="39"/>
      <c r="K2" s="39"/>
      <c r="L2" s="39"/>
      <c r="M2" s="39"/>
      <c r="N2" s="39"/>
      <c r="O2" s="39"/>
      <c r="P2" s="39"/>
      <c r="Q2" s="39"/>
      <c r="R2" s="39"/>
      <c r="S2" s="39"/>
      <c r="T2" s="39"/>
      <c r="U2" s="39"/>
      <c r="V2" s="39"/>
    </row>
    <row r="3" spans="3:22" ht="18" customHeight="1" thickBot="1">
      <c r="C3" s="40" t="s">
        <v>0</v>
      </c>
      <c r="D3" s="40"/>
      <c r="E3" s="40"/>
      <c r="F3" s="40"/>
      <c r="G3" s="40"/>
      <c r="H3" s="40"/>
      <c r="I3" s="40"/>
      <c r="J3" s="40"/>
      <c r="K3" s="40"/>
      <c r="L3" s="40"/>
      <c r="M3" s="40"/>
      <c r="N3" s="40"/>
      <c r="O3" s="40"/>
      <c r="P3" s="40"/>
      <c r="Q3" s="40"/>
      <c r="R3" s="40"/>
      <c r="S3" s="40"/>
      <c r="T3" s="40"/>
      <c r="U3" s="40"/>
      <c r="V3" s="40"/>
    </row>
    <row r="4" spans="1:22" s="23" customFormat="1" ht="19.5" customHeight="1" thickBot="1">
      <c r="A4" s="1"/>
      <c r="B4" s="1"/>
      <c r="C4" s="22"/>
      <c r="D4" s="22"/>
      <c r="E4" s="22"/>
      <c r="F4" s="41" t="s">
        <v>1</v>
      </c>
      <c r="G4" s="41"/>
      <c r="H4" s="41"/>
      <c r="I4" s="41"/>
      <c r="J4" s="22"/>
      <c r="K4" s="41" t="s">
        <v>36</v>
      </c>
      <c r="L4" s="41"/>
      <c r="M4" s="41"/>
      <c r="N4" s="22"/>
      <c r="O4" s="41" t="s">
        <v>2</v>
      </c>
      <c r="P4" s="41"/>
      <c r="Q4" s="41"/>
      <c r="R4" s="41"/>
      <c r="S4" s="22"/>
      <c r="T4" s="41" t="s">
        <v>34</v>
      </c>
      <c r="U4" s="41"/>
      <c r="V4" s="41"/>
    </row>
    <row r="5" spans="1:22" s="23" customFormat="1" ht="27" customHeight="1" thickBot="1">
      <c r="A5" s="1"/>
      <c r="B5" s="1"/>
      <c r="C5" s="24"/>
      <c r="D5" s="25" t="s">
        <v>3</v>
      </c>
      <c r="E5" s="25"/>
      <c r="F5" s="25" t="s">
        <v>32</v>
      </c>
      <c r="G5" s="25" t="s">
        <v>4</v>
      </c>
      <c r="H5" s="25" t="s">
        <v>5</v>
      </c>
      <c r="I5" s="26" t="s">
        <v>6</v>
      </c>
      <c r="J5" s="25"/>
      <c r="K5" s="25" t="s">
        <v>32</v>
      </c>
      <c r="L5" s="25" t="s">
        <v>4</v>
      </c>
      <c r="M5" s="26" t="s">
        <v>6</v>
      </c>
      <c r="N5" s="25"/>
      <c r="O5" s="25" t="s">
        <v>32</v>
      </c>
      <c r="P5" s="25" t="s">
        <v>4</v>
      </c>
      <c r="Q5" s="25" t="s">
        <v>5</v>
      </c>
      <c r="R5" s="26" t="s">
        <v>6</v>
      </c>
      <c r="S5" s="25"/>
      <c r="T5" s="25" t="s">
        <v>32</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529718.6247367214</v>
      </c>
      <c r="E7" s="9"/>
      <c r="F7" s="29">
        <f>SUM(F9:F40)</f>
        <v>448136.1561676605</v>
      </c>
      <c r="G7" s="29">
        <f>SUM(G9:G40)</f>
        <v>392955.1108993608</v>
      </c>
      <c r="H7" s="8">
        <f>SUM(H9:H40)</f>
        <v>9869.99716377</v>
      </c>
      <c r="I7" s="8">
        <f>SUM(I9:I40)</f>
        <v>45311.04810452975</v>
      </c>
      <c r="J7" s="9"/>
      <c r="K7" s="29">
        <f>SUM(K9:K40)</f>
        <v>28346.411420968645</v>
      </c>
      <c r="L7" s="8">
        <f>SUM(L9:L40)</f>
        <v>5756.848335029626</v>
      </c>
      <c r="M7" s="8">
        <f>SUM(M9:M40)</f>
        <v>22589.56308593902</v>
      </c>
      <c r="N7" s="9"/>
      <c r="O7" s="29">
        <f>SUM(O9:O40)</f>
        <v>47243.73916827498</v>
      </c>
      <c r="P7" s="8">
        <f>SUM(P9:P40)</f>
        <v>45044.87382309999</v>
      </c>
      <c r="Q7" s="8">
        <f>SUM(Q9:Q40)</f>
        <v>1223.4445602800001</v>
      </c>
      <c r="R7" s="8">
        <f>SUM(R9:R40)</f>
        <v>975.420784895</v>
      </c>
      <c r="S7" s="9"/>
      <c r="T7" s="29">
        <f>SUM(T9:T40)</f>
        <v>5992.3179798173005</v>
      </c>
      <c r="U7" s="8">
        <f>SUM(U9:U40)</f>
        <v>5394.638488027301</v>
      </c>
      <c r="V7" s="8">
        <f>SUM(V9:V40)</f>
        <v>597.67949179</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38</v>
      </c>
      <c r="D9" s="13">
        <f>+F9+K9+O9+T9</f>
        <v>2966.46096289</v>
      </c>
      <c r="E9" s="15"/>
      <c r="F9" s="13">
        <f>+G9+H9+I9</f>
        <v>2739.97908642</v>
      </c>
      <c r="G9" s="13">
        <v>2712.7305954099998</v>
      </c>
      <c r="H9" s="13">
        <v>27.248491010000013</v>
      </c>
      <c r="I9" s="13">
        <v>0</v>
      </c>
      <c r="J9" s="15"/>
      <c r="K9" s="13">
        <f>+L9+M9</f>
        <v>0</v>
      </c>
      <c r="L9" s="13">
        <v>0</v>
      </c>
      <c r="M9" s="13">
        <v>0</v>
      </c>
      <c r="N9" s="15"/>
      <c r="O9" s="13">
        <f>+P9+Q9+R9</f>
        <v>226.48187647</v>
      </c>
      <c r="P9" s="13">
        <v>208.40406909</v>
      </c>
      <c r="Q9" s="13">
        <v>18.077807380000003</v>
      </c>
      <c r="R9" s="13">
        <v>0</v>
      </c>
      <c r="S9" s="15"/>
      <c r="T9" s="13">
        <f>+U9+V9</f>
        <v>0</v>
      </c>
      <c r="U9" s="13">
        <v>0</v>
      </c>
      <c r="V9" s="13">
        <v>0</v>
      </c>
    </row>
    <row r="10" spans="1:22" ht="12" customHeight="1">
      <c r="A10" s="2"/>
      <c r="B10" s="4"/>
      <c r="C10" s="16" t="s">
        <v>8</v>
      </c>
      <c r="D10" s="17">
        <f aca="true" t="shared" si="0" ref="D10:D40">+F10+K10+O10+T10</f>
        <v>17572.18306518</v>
      </c>
      <c r="E10" s="15"/>
      <c r="F10" s="17">
        <f aca="true" t="shared" si="1" ref="F10:F40">+G10+H10+I10</f>
        <v>9645.50254318</v>
      </c>
      <c r="G10" s="17">
        <v>9645.50254318</v>
      </c>
      <c r="H10" s="17">
        <v>0</v>
      </c>
      <c r="I10" s="17">
        <v>0</v>
      </c>
      <c r="J10" s="15"/>
      <c r="K10" s="17">
        <f aca="true" t="shared" si="2" ref="K10:K40">+L10+M10</f>
        <v>3021.338469</v>
      </c>
      <c r="L10" s="17">
        <v>2093.726652</v>
      </c>
      <c r="M10" s="17">
        <v>927.611817</v>
      </c>
      <c r="N10" s="15"/>
      <c r="O10" s="17">
        <f aca="true" t="shared" si="3" ref="O10:O40">+P10+Q10+R10</f>
        <v>4834.661669</v>
      </c>
      <c r="P10" s="17">
        <v>4834.661669</v>
      </c>
      <c r="Q10" s="17">
        <v>0</v>
      </c>
      <c r="R10" s="17">
        <v>0</v>
      </c>
      <c r="S10" s="15"/>
      <c r="T10" s="17">
        <f aca="true" t="shared" si="4" ref="T10:T40">+U10+V10</f>
        <v>70.680384</v>
      </c>
      <c r="U10" s="17">
        <v>70.680384</v>
      </c>
      <c r="V10" s="17">
        <v>0</v>
      </c>
    </row>
    <row r="11" spans="1:22" ht="12" customHeight="1">
      <c r="A11" s="2"/>
      <c r="B11" s="4"/>
      <c r="C11" s="31" t="s">
        <v>9</v>
      </c>
      <c r="D11" s="13">
        <f t="shared" si="0"/>
        <v>2293.1864088499997</v>
      </c>
      <c r="E11" s="15"/>
      <c r="F11" s="13">
        <f t="shared" si="1"/>
        <v>1591.37746074</v>
      </c>
      <c r="G11" s="13">
        <v>1585.14845077</v>
      </c>
      <c r="H11" s="13">
        <v>0</v>
      </c>
      <c r="I11" s="13">
        <v>6.22900997</v>
      </c>
      <c r="J11" s="15"/>
      <c r="K11" s="13">
        <f t="shared" si="2"/>
        <v>0</v>
      </c>
      <c r="L11" s="13">
        <v>0</v>
      </c>
      <c r="M11" s="13">
        <v>0</v>
      </c>
      <c r="N11" s="15"/>
      <c r="O11" s="13">
        <f t="shared" si="3"/>
        <v>701.8089481099998</v>
      </c>
      <c r="P11" s="13">
        <v>701.8089481099998</v>
      </c>
      <c r="Q11" s="13">
        <v>0</v>
      </c>
      <c r="R11" s="13">
        <v>0</v>
      </c>
      <c r="S11" s="15"/>
      <c r="T11" s="13">
        <f t="shared" si="4"/>
        <v>0</v>
      </c>
      <c r="U11" s="13">
        <v>0</v>
      </c>
      <c r="V11" s="13">
        <v>0</v>
      </c>
    </row>
    <row r="12" spans="1:22" ht="12" customHeight="1">
      <c r="A12" s="2"/>
      <c r="B12" s="3"/>
      <c r="C12" s="16" t="s">
        <v>10</v>
      </c>
      <c r="D12" s="17">
        <f t="shared" si="0"/>
        <v>1487.5810227700001</v>
      </c>
      <c r="E12" s="15"/>
      <c r="F12" s="17">
        <f t="shared" si="1"/>
        <v>804.4080689800002</v>
      </c>
      <c r="G12" s="17">
        <v>804.4080689800002</v>
      </c>
      <c r="H12" s="17">
        <v>0</v>
      </c>
      <c r="I12" s="17">
        <v>0</v>
      </c>
      <c r="J12" s="15"/>
      <c r="K12" s="17">
        <f t="shared" si="2"/>
        <v>264.56899928</v>
      </c>
      <c r="L12" s="17">
        <v>264.56899928</v>
      </c>
      <c r="M12" s="17">
        <v>0</v>
      </c>
      <c r="N12" s="15"/>
      <c r="O12" s="17">
        <f t="shared" si="3"/>
        <v>418.60395451</v>
      </c>
      <c r="P12" s="17">
        <v>418.60395451</v>
      </c>
      <c r="Q12" s="17">
        <v>0</v>
      </c>
      <c r="R12" s="17">
        <v>0</v>
      </c>
      <c r="S12" s="15"/>
      <c r="T12" s="17">
        <f t="shared" si="4"/>
        <v>0</v>
      </c>
      <c r="U12" s="17">
        <v>0</v>
      </c>
      <c r="V12" s="17">
        <v>0</v>
      </c>
    </row>
    <row r="13" spans="1:22" ht="12" customHeight="1">
      <c r="A13" s="2"/>
      <c r="B13" s="3"/>
      <c r="C13" s="31" t="s">
        <v>30</v>
      </c>
      <c r="D13" s="13">
        <f t="shared" si="0"/>
        <v>37573.05964288628</v>
      </c>
      <c r="E13" s="15"/>
      <c r="F13" s="13">
        <f t="shared" si="1"/>
        <v>37089.515209036275</v>
      </c>
      <c r="G13" s="13">
        <v>36592.84853903628</v>
      </c>
      <c r="H13" s="13">
        <v>0</v>
      </c>
      <c r="I13" s="13">
        <v>496.66667</v>
      </c>
      <c r="J13" s="15"/>
      <c r="K13" s="13">
        <f t="shared" si="2"/>
        <v>0</v>
      </c>
      <c r="L13" s="13">
        <v>0</v>
      </c>
      <c r="M13" s="13">
        <v>0</v>
      </c>
      <c r="N13" s="15"/>
      <c r="O13" s="13">
        <f t="shared" si="3"/>
        <v>456.4816006099999</v>
      </c>
      <c r="P13" s="13">
        <v>456.4816006099999</v>
      </c>
      <c r="Q13" s="13">
        <v>0</v>
      </c>
      <c r="R13" s="13">
        <v>0</v>
      </c>
      <c r="S13" s="15"/>
      <c r="T13" s="13">
        <f t="shared" si="4"/>
        <v>27.06283324</v>
      </c>
      <c r="U13" s="13">
        <v>27.06283324</v>
      </c>
      <c r="V13" s="13">
        <v>0</v>
      </c>
    </row>
    <row r="14" spans="1:22" ht="12" customHeight="1">
      <c r="A14" s="2"/>
      <c r="B14" s="3"/>
      <c r="C14" s="16" t="s">
        <v>11</v>
      </c>
      <c r="D14" s="17">
        <f t="shared" si="0"/>
        <v>3235.38949003</v>
      </c>
      <c r="E14" s="15"/>
      <c r="F14" s="17">
        <f t="shared" si="1"/>
        <v>2762.52397611</v>
      </c>
      <c r="G14" s="17">
        <v>2128.49159311</v>
      </c>
      <c r="H14" s="17">
        <v>0</v>
      </c>
      <c r="I14" s="17">
        <v>634.032383</v>
      </c>
      <c r="J14" s="15"/>
      <c r="K14" s="17">
        <f t="shared" si="2"/>
        <v>125.57384848999999</v>
      </c>
      <c r="L14" s="17">
        <v>125.57384848999999</v>
      </c>
      <c r="M14" s="17">
        <v>0</v>
      </c>
      <c r="N14" s="15"/>
      <c r="O14" s="17">
        <f t="shared" si="3"/>
        <v>347.2916654300001</v>
      </c>
      <c r="P14" s="17">
        <v>321.3720042400001</v>
      </c>
      <c r="Q14" s="17">
        <v>25.919661190000003</v>
      </c>
      <c r="R14" s="17">
        <v>0</v>
      </c>
      <c r="S14" s="15"/>
      <c r="T14" s="17">
        <f t="shared" si="4"/>
        <v>0</v>
      </c>
      <c r="U14" s="17">
        <v>0</v>
      </c>
      <c r="V14" s="17">
        <v>0</v>
      </c>
    </row>
    <row r="15" spans="1:22" ht="12" customHeight="1">
      <c r="A15" s="2"/>
      <c r="B15" s="3"/>
      <c r="C15" s="31" t="s">
        <v>12</v>
      </c>
      <c r="D15" s="13">
        <f t="shared" si="0"/>
        <v>18684.95670348774</v>
      </c>
      <c r="E15" s="15"/>
      <c r="F15" s="13">
        <f t="shared" si="1"/>
        <v>17836.89818723974</v>
      </c>
      <c r="G15" s="13">
        <v>11066.247877029999</v>
      </c>
      <c r="H15" s="13">
        <v>586.03402148</v>
      </c>
      <c r="I15" s="13">
        <v>6184.616288729745</v>
      </c>
      <c r="J15" s="15"/>
      <c r="K15" s="13">
        <f t="shared" si="2"/>
        <v>0</v>
      </c>
      <c r="L15" s="13">
        <v>0</v>
      </c>
      <c r="M15" s="13">
        <v>0</v>
      </c>
      <c r="N15" s="15"/>
      <c r="O15" s="13">
        <f t="shared" si="3"/>
        <v>702.2861296279999</v>
      </c>
      <c r="P15" s="13">
        <v>702.2861296279999</v>
      </c>
      <c r="Q15" s="13">
        <v>0</v>
      </c>
      <c r="R15" s="13">
        <v>0</v>
      </c>
      <c r="S15" s="15"/>
      <c r="T15" s="13">
        <f t="shared" si="4"/>
        <v>145.77238661999982</v>
      </c>
      <c r="U15" s="13">
        <v>145.77238661999982</v>
      </c>
      <c r="V15" s="13">
        <v>0</v>
      </c>
    </row>
    <row r="16" spans="1:22" ht="12" customHeight="1">
      <c r="A16" s="2"/>
      <c r="B16" s="3"/>
      <c r="C16" s="16" t="s">
        <v>40</v>
      </c>
      <c r="D16" s="17">
        <f t="shared" si="0"/>
        <v>42213.01408201</v>
      </c>
      <c r="E16" s="15"/>
      <c r="F16" s="17">
        <f t="shared" si="1"/>
        <v>41073.63715649</v>
      </c>
      <c r="G16" s="17">
        <v>25558.984334489996</v>
      </c>
      <c r="H16" s="17">
        <v>0</v>
      </c>
      <c r="I16" s="17">
        <v>15514.652822</v>
      </c>
      <c r="J16" s="15"/>
      <c r="K16" s="17">
        <f t="shared" si="2"/>
        <v>605.5312309000018</v>
      </c>
      <c r="L16" s="17">
        <v>605.5312309000018</v>
      </c>
      <c r="M16" s="17">
        <v>0</v>
      </c>
      <c r="N16" s="15"/>
      <c r="O16" s="17">
        <f t="shared" si="3"/>
        <v>533.8456946200001</v>
      </c>
      <c r="P16" s="17">
        <v>489.7899136400001</v>
      </c>
      <c r="Q16" s="17">
        <v>44.05578097999999</v>
      </c>
      <c r="R16" s="17">
        <v>0</v>
      </c>
      <c r="S16" s="15"/>
      <c r="T16" s="17">
        <f t="shared" si="4"/>
        <v>0</v>
      </c>
      <c r="U16" s="17">
        <v>0</v>
      </c>
      <c r="V16" s="17">
        <v>0</v>
      </c>
    </row>
    <row r="17" spans="1:22" ht="12" customHeight="1">
      <c r="A17" s="2"/>
      <c r="B17" s="3"/>
      <c r="C17" s="31" t="s">
        <v>47</v>
      </c>
      <c r="D17" s="13">
        <f t="shared" si="0"/>
        <v>68586.97840774893</v>
      </c>
      <c r="E17" s="15"/>
      <c r="F17" s="13">
        <f t="shared" si="1"/>
        <v>68586.97840774893</v>
      </c>
      <c r="G17" s="13">
        <v>68586.97840774893</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7432.9543782400015</v>
      </c>
      <c r="E18" s="15"/>
      <c r="F18" s="17">
        <f t="shared" si="1"/>
        <v>6452.5831890300005</v>
      </c>
      <c r="G18" s="17">
        <v>5457.793808</v>
      </c>
      <c r="H18" s="17">
        <v>994.78938103</v>
      </c>
      <c r="I18" s="17">
        <v>0</v>
      </c>
      <c r="J18" s="15"/>
      <c r="K18" s="17">
        <f t="shared" si="2"/>
        <v>0</v>
      </c>
      <c r="L18" s="17">
        <v>0</v>
      </c>
      <c r="M18" s="17">
        <v>0</v>
      </c>
      <c r="N18" s="15"/>
      <c r="O18" s="17">
        <f t="shared" si="3"/>
        <v>947.2645433900004</v>
      </c>
      <c r="P18" s="17">
        <v>937.9543166300004</v>
      </c>
      <c r="Q18" s="17">
        <v>9.310226759999999</v>
      </c>
      <c r="R18" s="17">
        <v>0</v>
      </c>
      <c r="S18" s="15"/>
      <c r="T18" s="17">
        <f t="shared" si="4"/>
        <v>33.10664582</v>
      </c>
      <c r="U18" s="17">
        <v>0</v>
      </c>
      <c r="V18" s="17">
        <v>33.10664582</v>
      </c>
    </row>
    <row r="19" spans="1:22" ht="12" customHeight="1">
      <c r="A19" s="2"/>
      <c r="B19" s="3"/>
      <c r="C19" s="31" t="s">
        <v>42</v>
      </c>
      <c r="D19" s="13">
        <f t="shared" si="0"/>
        <v>6816.375751240001</v>
      </c>
      <c r="E19" s="15"/>
      <c r="F19" s="13">
        <f t="shared" si="1"/>
        <v>4722.77921496</v>
      </c>
      <c r="G19" s="13">
        <v>4722.77921496</v>
      </c>
      <c r="H19" s="13">
        <v>0</v>
      </c>
      <c r="I19" s="13">
        <v>0</v>
      </c>
      <c r="J19" s="15"/>
      <c r="K19" s="13">
        <f t="shared" si="2"/>
        <v>0</v>
      </c>
      <c r="L19" s="13">
        <v>0</v>
      </c>
      <c r="M19" s="13">
        <v>0</v>
      </c>
      <c r="N19" s="15"/>
      <c r="O19" s="13">
        <f t="shared" si="3"/>
        <v>2070.8164516100005</v>
      </c>
      <c r="P19" s="13">
        <v>2070.8164516100005</v>
      </c>
      <c r="Q19" s="13">
        <v>0</v>
      </c>
      <c r="R19" s="13">
        <v>0</v>
      </c>
      <c r="S19" s="15"/>
      <c r="T19" s="13">
        <f t="shared" si="4"/>
        <v>22.78008467</v>
      </c>
      <c r="U19" s="13">
        <v>22.78008467</v>
      </c>
      <c r="V19" s="13">
        <v>0</v>
      </c>
    </row>
    <row r="20" spans="1:22" ht="12" customHeight="1">
      <c r="A20" s="2"/>
      <c r="B20" s="3"/>
      <c r="C20" s="16" t="s">
        <v>14</v>
      </c>
      <c r="D20" s="17">
        <f t="shared" si="0"/>
        <v>2760.18343458</v>
      </c>
      <c r="E20" s="15"/>
      <c r="F20" s="17">
        <f t="shared" si="1"/>
        <v>2184.46830665</v>
      </c>
      <c r="G20" s="17">
        <v>2184.46830665</v>
      </c>
      <c r="H20" s="17">
        <v>0</v>
      </c>
      <c r="I20" s="17">
        <v>0</v>
      </c>
      <c r="J20" s="15"/>
      <c r="K20" s="17">
        <f t="shared" si="2"/>
        <v>0</v>
      </c>
      <c r="L20" s="17">
        <v>0</v>
      </c>
      <c r="M20" s="17">
        <v>0</v>
      </c>
      <c r="N20" s="15"/>
      <c r="O20" s="17">
        <f t="shared" si="3"/>
        <v>473.6679120499999</v>
      </c>
      <c r="P20" s="17">
        <v>473.6679120499999</v>
      </c>
      <c r="Q20" s="17">
        <v>0</v>
      </c>
      <c r="R20" s="17">
        <v>0</v>
      </c>
      <c r="S20" s="15"/>
      <c r="T20" s="17">
        <f t="shared" si="4"/>
        <v>102.04721588000001</v>
      </c>
      <c r="U20" s="17">
        <v>0</v>
      </c>
      <c r="V20" s="17">
        <v>102.04721588000001</v>
      </c>
    </row>
    <row r="21" spans="1:22" ht="12" customHeight="1">
      <c r="A21" s="2"/>
      <c r="B21" s="3"/>
      <c r="C21" s="31" t="s">
        <v>15</v>
      </c>
      <c r="D21" s="13">
        <f t="shared" si="0"/>
        <v>5716.59066083</v>
      </c>
      <c r="E21" s="15"/>
      <c r="F21" s="13">
        <f t="shared" si="1"/>
        <v>5631.408361010001</v>
      </c>
      <c r="G21" s="13">
        <v>5631.408361010001</v>
      </c>
      <c r="H21" s="13">
        <v>0</v>
      </c>
      <c r="I21" s="13">
        <v>0</v>
      </c>
      <c r="J21" s="15"/>
      <c r="K21" s="13">
        <f t="shared" si="2"/>
        <v>1.26551005</v>
      </c>
      <c r="L21" s="13">
        <v>0</v>
      </c>
      <c r="M21" s="13">
        <v>1.26551005</v>
      </c>
      <c r="N21" s="15"/>
      <c r="O21" s="13">
        <f t="shared" si="3"/>
        <v>83.91678977</v>
      </c>
      <c r="P21" s="13">
        <v>79.45095355</v>
      </c>
      <c r="Q21" s="13">
        <v>4.46583622</v>
      </c>
      <c r="R21" s="13">
        <v>0</v>
      </c>
      <c r="S21" s="15"/>
      <c r="T21" s="13">
        <f t="shared" si="4"/>
        <v>0</v>
      </c>
      <c r="U21" s="13">
        <v>0</v>
      </c>
      <c r="V21" s="13">
        <v>0</v>
      </c>
    </row>
    <row r="22" spans="1:22" ht="12" customHeight="1">
      <c r="A22" s="2"/>
      <c r="B22" s="3"/>
      <c r="C22" s="16" t="s">
        <v>16</v>
      </c>
      <c r="D22" s="17">
        <f t="shared" si="0"/>
        <v>25677.24343661531</v>
      </c>
      <c r="E22" s="15"/>
      <c r="F22" s="17">
        <f t="shared" si="1"/>
        <v>16220.647515448072</v>
      </c>
      <c r="G22" s="17">
        <v>16220.647515448072</v>
      </c>
      <c r="H22" s="17">
        <v>0</v>
      </c>
      <c r="I22" s="17">
        <v>0</v>
      </c>
      <c r="J22" s="15"/>
      <c r="K22" s="17">
        <f t="shared" si="2"/>
        <v>71.12</v>
      </c>
      <c r="L22" s="17">
        <v>71.12</v>
      </c>
      <c r="M22" s="17">
        <v>0</v>
      </c>
      <c r="N22" s="15"/>
      <c r="O22" s="17">
        <f t="shared" si="3"/>
        <v>7259.173892489933</v>
      </c>
      <c r="P22" s="17">
        <v>7181.9086613099325</v>
      </c>
      <c r="Q22" s="17">
        <v>77.26523118</v>
      </c>
      <c r="R22" s="17">
        <v>0</v>
      </c>
      <c r="S22" s="15"/>
      <c r="T22" s="17">
        <f t="shared" si="4"/>
        <v>2126.3020286773008</v>
      </c>
      <c r="U22" s="17">
        <v>2126.3020286773008</v>
      </c>
      <c r="V22" s="17">
        <v>0</v>
      </c>
    </row>
    <row r="23" spans="1:22" ht="12" customHeight="1">
      <c r="A23" s="2"/>
      <c r="B23" s="3"/>
      <c r="C23" s="31" t="s">
        <v>53</v>
      </c>
      <c r="D23" s="13">
        <f t="shared" si="0"/>
        <v>41660.33763799</v>
      </c>
      <c r="E23" s="15"/>
      <c r="F23" s="13">
        <f t="shared" si="1"/>
        <v>35934.63517158</v>
      </c>
      <c r="G23" s="13">
        <v>32213.21013183</v>
      </c>
      <c r="H23" s="13">
        <v>0</v>
      </c>
      <c r="I23" s="13">
        <v>3721.42503975</v>
      </c>
      <c r="J23" s="15"/>
      <c r="K23" s="13">
        <f t="shared" si="2"/>
        <v>0</v>
      </c>
      <c r="L23" s="13">
        <v>0</v>
      </c>
      <c r="M23" s="13">
        <v>0</v>
      </c>
      <c r="N23" s="15"/>
      <c r="O23" s="13">
        <f t="shared" si="3"/>
        <v>5725.70246641</v>
      </c>
      <c r="P23" s="13">
        <v>5725.70246641</v>
      </c>
      <c r="Q23" s="13">
        <v>0</v>
      </c>
      <c r="R23" s="13">
        <v>0</v>
      </c>
      <c r="S23" s="15"/>
      <c r="T23" s="13">
        <f t="shared" si="4"/>
        <v>0</v>
      </c>
      <c r="U23" s="13">
        <v>0</v>
      </c>
      <c r="V23" s="13">
        <v>0</v>
      </c>
    </row>
    <row r="24" spans="1:22" ht="12" customHeight="1">
      <c r="A24" s="2"/>
      <c r="B24" s="3"/>
      <c r="C24" s="16" t="s">
        <v>41</v>
      </c>
      <c r="D24" s="17">
        <f t="shared" si="0"/>
        <v>18381.86149723</v>
      </c>
      <c r="E24" s="15"/>
      <c r="F24" s="17">
        <f t="shared" si="1"/>
        <v>18028.8954738</v>
      </c>
      <c r="G24" s="17">
        <v>12829.60683852</v>
      </c>
      <c r="H24" s="17">
        <v>0</v>
      </c>
      <c r="I24" s="17">
        <v>5199.288635280001</v>
      </c>
      <c r="J24" s="15"/>
      <c r="K24" s="17">
        <f t="shared" si="2"/>
        <v>0</v>
      </c>
      <c r="L24" s="17">
        <v>0</v>
      </c>
      <c r="M24" s="17">
        <v>0</v>
      </c>
      <c r="N24" s="15"/>
      <c r="O24" s="17">
        <f t="shared" si="3"/>
        <v>352.96602343000006</v>
      </c>
      <c r="P24" s="17">
        <v>352.96602343000006</v>
      </c>
      <c r="Q24" s="17">
        <v>0</v>
      </c>
      <c r="R24" s="17">
        <v>0</v>
      </c>
      <c r="S24" s="15"/>
      <c r="T24" s="17">
        <f t="shared" si="4"/>
        <v>0</v>
      </c>
      <c r="U24" s="17">
        <v>0</v>
      </c>
      <c r="V24" s="17">
        <v>0</v>
      </c>
    </row>
    <row r="25" spans="1:22" ht="12" customHeight="1">
      <c r="A25" s="2"/>
      <c r="B25" s="3"/>
      <c r="C25" s="31" t="s">
        <v>17</v>
      </c>
      <c r="D25" s="13">
        <f t="shared" si="0"/>
        <v>4945.658883850001</v>
      </c>
      <c r="E25" s="15"/>
      <c r="F25" s="13">
        <f t="shared" si="1"/>
        <v>3988.768796340001</v>
      </c>
      <c r="G25" s="13">
        <v>3959.025310340001</v>
      </c>
      <c r="H25" s="13">
        <v>29.743486</v>
      </c>
      <c r="I25" s="13">
        <v>0</v>
      </c>
      <c r="J25" s="15"/>
      <c r="K25" s="13">
        <f t="shared" si="2"/>
        <v>0</v>
      </c>
      <c r="L25" s="13">
        <v>0</v>
      </c>
      <c r="M25" s="13">
        <v>0</v>
      </c>
      <c r="N25" s="15"/>
      <c r="O25" s="13">
        <f t="shared" si="3"/>
        <v>956.8900875100001</v>
      </c>
      <c r="P25" s="13">
        <v>956.8900875100001</v>
      </c>
      <c r="Q25" s="13">
        <v>0</v>
      </c>
      <c r="R25" s="13">
        <v>0</v>
      </c>
      <c r="S25" s="15"/>
      <c r="T25" s="13">
        <f t="shared" si="4"/>
        <v>0</v>
      </c>
      <c r="U25" s="13">
        <v>0</v>
      </c>
      <c r="V25" s="13">
        <v>0</v>
      </c>
    </row>
    <row r="26" spans="1:22" ht="12" customHeight="1">
      <c r="A26" s="2"/>
      <c r="B26" s="3"/>
      <c r="C26" s="16" t="s">
        <v>45</v>
      </c>
      <c r="D26" s="17">
        <f t="shared" si="0"/>
        <v>6251.53189624306</v>
      </c>
      <c r="E26" s="15"/>
      <c r="F26" s="17">
        <f t="shared" si="1"/>
        <v>5724.72659868306</v>
      </c>
      <c r="G26" s="17">
        <v>4845.92659868306</v>
      </c>
      <c r="H26" s="17">
        <v>0</v>
      </c>
      <c r="I26" s="17">
        <v>878.8</v>
      </c>
      <c r="J26" s="15"/>
      <c r="K26" s="17">
        <f t="shared" si="2"/>
        <v>0</v>
      </c>
      <c r="L26" s="17">
        <v>0</v>
      </c>
      <c r="M26" s="17">
        <v>0</v>
      </c>
      <c r="N26" s="15"/>
      <c r="O26" s="17">
        <f t="shared" si="3"/>
        <v>522.0314278200001</v>
      </c>
      <c r="P26" s="17">
        <v>512.7328241600001</v>
      </c>
      <c r="Q26" s="17">
        <v>0</v>
      </c>
      <c r="R26" s="17">
        <v>9.29860366</v>
      </c>
      <c r="S26" s="15"/>
      <c r="T26" s="17">
        <f t="shared" si="4"/>
        <v>4.77386974</v>
      </c>
      <c r="U26" s="17">
        <v>0</v>
      </c>
      <c r="V26" s="17">
        <v>4.77386974</v>
      </c>
    </row>
    <row r="27" spans="1:22" s="5" customFormat="1" ht="12" customHeight="1">
      <c r="A27" s="2"/>
      <c r="B27" s="3"/>
      <c r="C27" s="31" t="s">
        <v>48</v>
      </c>
      <c r="D27" s="13">
        <f t="shared" si="0"/>
        <v>62304.88686353141</v>
      </c>
      <c r="E27" s="15"/>
      <c r="F27" s="13">
        <f t="shared" si="1"/>
        <v>36673.25850876261</v>
      </c>
      <c r="G27" s="13">
        <v>35089.75850876261</v>
      </c>
      <c r="H27" s="13">
        <v>0</v>
      </c>
      <c r="I27" s="13">
        <v>1583.5</v>
      </c>
      <c r="J27" s="15"/>
      <c r="K27" s="13">
        <f t="shared" si="2"/>
        <v>20858.46621913902</v>
      </c>
      <c r="L27" s="13">
        <v>0</v>
      </c>
      <c r="M27" s="13">
        <v>20858.46621913902</v>
      </c>
      <c r="N27" s="15"/>
      <c r="O27" s="13">
        <f t="shared" si="3"/>
        <v>4773.162135629775</v>
      </c>
      <c r="P27" s="13">
        <v>4465.506702394775</v>
      </c>
      <c r="Q27" s="13">
        <v>0</v>
      </c>
      <c r="R27" s="13">
        <v>307.655433235</v>
      </c>
      <c r="S27" s="15"/>
      <c r="T27" s="13">
        <f t="shared" si="4"/>
        <v>0</v>
      </c>
      <c r="U27" s="13">
        <v>0</v>
      </c>
      <c r="V27" s="13">
        <v>0</v>
      </c>
    </row>
    <row r="28" spans="1:22" ht="12" customHeight="1">
      <c r="A28" s="2"/>
      <c r="B28" s="3"/>
      <c r="C28" s="16" t="s">
        <v>44</v>
      </c>
      <c r="D28" s="17">
        <f t="shared" si="0"/>
        <v>11443.30700391</v>
      </c>
      <c r="E28" s="15"/>
      <c r="F28" s="17">
        <f t="shared" si="1"/>
        <v>11168.54925108</v>
      </c>
      <c r="G28" s="17">
        <v>5053.90776054</v>
      </c>
      <c r="H28" s="17">
        <v>2423.50273166</v>
      </c>
      <c r="I28" s="17">
        <v>3691.1387588800003</v>
      </c>
      <c r="J28" s="15"/>
      <c r="K28" s="17">
        <f t="shared" si="2"/>
        <v>0</v>
      </c>
      <c r="L28" s="17">
        <v>0</v>
      </c>
      <c r="M28" s="17">
        <v>0</v>
      </c>
      <c r="N28" s="15"/>
      <c r="O28" s="17">
        <f t="shared" si="3"/>
        <v>274.75775282999996</v>
      </c>
      <c r="P28" s="17">
        <v>103.98835165999999</v>
      </c>
      <c r="Q28" s="17">
        <v>140.76940116999998</v>
      </c>
      <c r="R28" s="17">
        <v>30</v>
      </c>
      <c r="S28" s="15"/>
      <c r="T28" s="17">
        <f t="shared" si="4"/>
        <v>0</v>
      </c>
      <c r="U28" s="17">
        <v>0</v>
      </c>
      <c r="V28" s="17">
        <v>0</v>
      </c>
    </row>
    <row r="29" spans="1:22" ht="12" customHeight="1">
      <c r="A29" s="2"/>
      <c r="B29" s="3"/>
      <c r="C29" s="31" t="s">
        <v>18</v>
      </c>
      <c r="D29" s="13">
        <f t="shared" si="0"/>
        <v>8474.6136241</v>
      </c>
      <c r="E29" s="15"/>
      <c r="F29" s="13">
        <f t="shared" si="1"/>
        <v>5570.801349279999</v>
      </c>
      <c r="G29" s="13">
        <v>5570.801349279999</v>
      </c>
      <c r="H29" s="13">
        <v>0</v>
      </c>
      <c r="I29" s="13">
        <v>0</v>
      </c>
      <c r="J29" s="15"/>
      <c r="K29" s="13">
        <f t="shared" si="2"/>
        <v>154.06597793000188</v>
      </c>
      <c r="L29" s="13">
        <v>154.06597793000188</v>
      </c>
      <c r="M29" s="13">
        <v>0</v>
      </c>
      <c r="N29" s="15"/>
      <c r="O29" s="13">
        <f t="shared" si="3"/>
        <v>900.7968854499998</v>
      </c>
      <c r="P29" s="13">
        <v>714.5151325799998</v>
      </c>
      <c r="Q29" s="13">
        <v>186.28175287</v>
      </c>
      <c r="R29" s="13">
        <v>0</v>
      </c>
      <c r="S29" s="15"/>
      <c r="T29" s="13">
        <f t="shared" si="4"/>
        <v>1848.9494114399997</v>
      </c>
      <c r="U29" s="13">
        <v>1848.9494114399997</v>
      </c>
      <c r="V29" s="13">
        <v>0</v>
      </c>
    </row>
    <row r="30" spans="1:22" ht="12" customHeight="1">
      <c r="A30" s="2"/>
      <c r="B30" s="3"/>
      <c r="C30" s="16" t="s">
        <v>19</v>
      </c>
      <c r="D30" s="17">
        <f t="shared" si="0"/>
        <v>1562.2580245</v>
      </c>
      <c r="E30" s="15"/>
      <c r="F30" s="17">
        <f t="shared" si="1"/>
        <v>1087.0937995499999</v>
      </c>
      <c r="G30" s="17">
        <v>1087.0937995499999</v>
      </c>
      <c r="H30" s="17">
        <v>0</v>
      </c>
      <c r="I30" s="17">
        <v>0</v>
      </c>
      <c r="J30" s="15"/>
      <c r="K30" s="17">
        <f t="shared" si="2"/>
        <v>0</v>
      </c>
      <c r="L30" s="17">
        <v>0</v>
      </c>
      <c r="M30" s="17">
        <v>0</v>
      </c>
      <c r="N30" s="15"/>
      <c r="O30" s="17">
        <f t="shared" si="3"/>
        <v>475.16422495</v>
      </c>
      <c r="P30" s="17">
        <v>475.16422495</v>
      </c>
      <c r="Q30" s="17">
        <v>0</v>
      </c>
      <c r="R30" s="17">
        <v>0</v>
      </c>
      <c r="S30" s="15"/>
      <c r="T30" s="17">
        <f t="shared" si="4"/>
        <v>0</v>
      </c>
      <c r="U30" s="17">
        <v>0</v>
      </c>
      <c r="V30" s="17">
        <v>0</v>
      </c>
    </row>
    <row r="31" spans="1:22" ht="12" customHeight="1">
      <c r="A31" s="2"/>
      <c r="B31" s="3"/>
      <c r="C31" s="31" t="s">
        <v>20</v>
      </c>
      <c r="D31" s="13">
        <f t="shared" si="0"/>
        <v>22435.886758300003</v>
      </c>
      <c r="E31" s="15"/>
      <c r="F31" s="13">
        <f t="shared" si="1"/>
        <v>18989.401090010004</v>
      </c>
      <c r="G31" s="13">
        <v>18989.401090010004</v>
      </c>
      <c r="H31" s="13">
        <v>0</v>
      </c>
      <c r="I31" s="13">
        <v>0</v>
      </c>
      <c r="J31" s="15"/>
      <c r="K31" s="13">
        <f t="shared" si="2"/>
        <v>560</v>
      </c>
      <c r="L31" s="13">
        <v>560</v>
      </c>
      <c r="M31" s="13">
        <v>0</v>
      </c>
      <c r="N31" s="15"/>
      <c r="O31" s="13">
        <f t="shared" si="3"/>
        <v>2886.4856682900004</v>
      </c>
      <c r="P31" s="13">
        <v>2874.7148396200005</v>
      </c>
      <c r="Q31" s="13">
        <v>11.77082867</v>
      </c>
      <c r="R31" s="13">
        <v>0</v>
      </c>
      <c r="S31" s="15"/>
      <c r="T31" s="13">
        <f t="shared" si="4"/>
        <v>0</v>
      </c>
      <c r="U31" s="13">
        <v>0</v>
      </c>
      <c r="V31" s="13">
        <v>0</v>
      </c>
    </row>
    <row r="32" spans="1:22" ht="12" customHeight="1">
      <c r="A32" s="2"/>
      <c r="B32" s="3"/>
      <c r="C32" s="16" t="s">
        <v>21</v>
      </c>
      <c r="D32" s="17">
        <f t="shared" si="0"/>
        <v>4236.12678477</v>
      </c>
      <c r="E32" s="15"/>
      <c r="F32" s="17">
        <f t="shared" si="1"/>
        <v>3641.12298797</v>
      </c>
      <c r="G32" s="17">
        <v>3641.12298797</v>
      </c>
      <c r="H32" s="17">
        <v>0</v>
      </c>
      <c r="I32" s="17">
        <v>0</v>
      </c>
      <c r="J32" s="15"/>
      <c r="K32" s="17">
        <f t="shared" si="2"/>
        <v>0</v>
      </c>
      <c r="L32" s="17">
        <v>0</v>
      </c>
      <c r="M32" s="17">
        <v>0</v>
      </c>
      <c r="N32" s="15"/>
      <c r="O32" s="17">
        <f t="shared" si="3"/>
        <v>595.0037967999999</v>
      </c>
      <c r="P32" s="17">
        <v>564.7592487999999</v>
      </c>
      <c r="Q32" s="17">
        <v>0</v>
      </c>
      <c r="R32" s="17">
        <v>30.244548</v>
      </c>
      <c r="S32" s="15"/>
      <c r="T32" s="17">
        <f t="shared" si="4"/>
        <v>0</v>
      </c>
      <c r="U32" s="17">
        <v>0</v>
      </c>
      <c r="V32" s="17">
        <v>0</v>
      </c>
    </row>
    <row r="33" spans="1:22" ht="12" customHeight="1">
      <c r="A33" s="2"/>
      <c r="B33" s="3"/>
      <c r="C33" s="31" t="s">
        <v>22</v>
      </c>
      <c r="D33" s="13">
        <f t="shared" si="0"/>
        <v>7468.933867636623</v>
      </c>
      <c r="E33" s="15"/>
      <c r="F33" s="13">
        <f t="shared" si="1"/>
        <v>4702.095559480001</v>
      </c>
      <c r="G33" s="13">
        <v>4702.095559480001</v>
      </c>
      <c r="H33" s="13">
        <v>0</v>
      </c>
      <c r="I33" s="13">
        <v>0</v>
      </c>
      <c r="J33" s="15"/>
      <c r="K33" s="13">
        <f t="shared" si="2"/>
        <v>914.1841415096229</v>
      </c>
      <c r="L33" s="13">
        <v>118.11094369962306</v>
      </c>
      <c r="M33" s="13">
        <v>796.0731978099999</v>
      </c>
      <c r="N33" s="15"/>
      <c r="O33" s="13">
        <f t="shared" si="3"/>
        <v>1551.2851190269998</v>
      </c>
      <c r="P33" s="13">
        <v>1551.2851190269998</v>
      </c>
      <c r="Q33" s="13">
        <v>0</v>
      </c>
      <c r="R33" s="13">
        <v>0</v>
      </c>
      <c r="S33" s="15"/>
      <c r="T33" s="13">
        <f t="shared" si="4"/>
        <v>301.36904762</v>
      </c>
      <c r="U33" s="13">
        <v>0</v>
      </c>
      <c r="V33" s="13">
        <v>301.36904762</v>
      </c>
    </row>
    <row r="34" spans="1:22" ht="12" customHeight="1">
      <c r="A34" s="2"/>
      <c r="B34" s="3"/>
      <c r="C34" s="16" t="s">
        <v>23</v>
      </c>
      <c r="D34" s="17">
        <f t="shared" si="0"/>
        <v>23288.314085715203</v>
      </c>
      <c r="E34" s="15"/>
      <c r="F34" s="17">
        <f t="shared" si="1"/>
        <v>17673.091863939782</v>
      </c>
      <c r="G34" s="17">
        <v>15027.618016959783</v>
      </c>
      <c r="H34" s="17">
        <v>921.139562</v>
      </c>
      <c r="I34" s="17">
        <v>1724.3342849800001</v>
      </c>
      <c r="J34" s="15"/>
      <c r="K34" s="17">
        <f t="shared" si="2"/>
        <v>1432.8412811399999</v>
      </c>
      <c r="L34" s="17">
        <v>1432.8412811399999</v>
      </c>
      <c r="M34" s="17">
        <v>0</v>
      </c>
      <c r="N34" s="15"/>
      <c r="O34" s="17">
        <f t="shared" si="3"/>
        <v>3641.9250930854164</v>
      </c>
      <c r="P34" s="17">
        <v>3641.9250930854164</v>
      </c>
      <c r="Q34" s="17">
        <v>0</v>
      </c>
      <c r="R34" s="17">
        <v>0</v>
      </c>
      <c r="S34" s="15"/>
      <c r="T34" s="17">
        <f t="shared" si="4"/>
        <v>540.45584755</v>
      </c>
      <c r="U34" s="17">
        <v>540.45584755</v>
      </c>
      <c r="V34" s="17">
        <v>0</v>
      </c>
    </row>
    <row r="35" spans="1:22" ht="12" customHeight="1">
      <c r="A35" s="2"/>
      <c r="B35" s="4"/>
      <c r="C35" s="31" t="s">
        <v>24</v>
      </c>
      <c r="D35" s="13">
        <f t="shared" si="0"/>
        <v>4785.1847311</v>
      </c>
      <c r="E35" s="15"/>
      <c r="F35" s="13">
        <f t="shared" si="1"/>
        <v>4314.6653192700005</v>
      </c>
      <c r="G35" s="13">
        <v>4314.6653192700005</v>
      </c>
      <c r="H35" s="13">
        <v>0</v>
      </c>
      <c r="I35" s="13">
        <v>0</v>
      </c>
      <c r="J35" s="15"/>
      <c r="K35" s="13">
        <f t="shared" si="2"/>
        <v>0</v>
      </c>
      <c r="L35" s="13">
        <v>0</v>
      </c>
      <c r="M35" s="13">
        <v>0</v>
      </c>
      <c r="N35" s="15"/>
      <c r="O35" s="13">
        <f t="shared" si="3"/>
        <v>470.51941182999997</v>
      </c>
      <c r="P35" s="13">
        <v>470.51941182999997</v>
      </c>
      <c r="Q35" s="13">
        <v>0</v>
      </c>
      <c r="R35" s="13">
        <v>0</v>
      </c>
      <c r="S35" s="15"/>
      <c r="T35" s="13">
        <f t="shared" si="4"/>
        <v>0</v>
      </c>
      <c r="U35" s="13">
        <v>0</v>
      </c>
      <c r="V35" s="13">
        <v>0</v>
      </c>
    </row>
    <row r="36" spans="1:22" ht="12" customHeight="1">
      <c r="A36" s="2"/>
      <c r="B36" s="3"/>
      <c r="C36" s="16" t="s">
        <v>25</v>
      </c>
      <c r="D36" s="17">
        <f t="shared" si="0"/>
        <v>13740.710047139999</v>
      </c>
      <c r="E36" s="15"/>
      <c r="F36" s="17">
        <f t="shared" si="1"/>
        <v>11763.655572029998</v>
      </c>
      <c r="G36" s="17">
        <v>6044.25036516</v>
      </c>
      <c r="H36" s="17">
        <v>43.04099493</v>
      </c>
      <c r="I36" s="17">
        <v>5676.364211939999</v>
      </c>
      <c r="J36" s="15"/>
      <c r="K36" s="17">
        <f t="shared" si="2"/>
        <v>331.30940159</v>
      </c>
      <c r="L36" s="17">
        <v>331.30940159</v>
      </c>
      <c r="M36" s="17">
        <v>0</v>
      </c>
      <c r="N36" s="15"/>
      <c r="O36" s="17">
        <f t="shared" si="3"/>
        <v>1298.5854611700001</v>
      </c>
      <c r="P36" s="17">
        <v>691.15490547</v>
      </c>
      <c r="Q36" s="17">
        <v>9.208355699999998</v>
      </c>
      <c r="R36" s="17">
        <v>598.2222</v>
      </c>
      <c r="S36" s="15"/>
      <c r="T36" s="17">
        <f t="shared" si="4"/>
        <v>347.15961235</v>
      </c>
      <c r="U36" s="17">
        <v>190.77689962</v>
      </c>
      <c r="V36" s="17">
        <v>156.38271273</v>
      </c>
    </row>
    <row r="37" spans="1:22" ht="12" customHeight="1">
      <c r="A37" s="2"/>
      <c r="B37" s="3"/>
      <c r="C37" s="31" t="s">
        <v>26</v>
      </c>
      <c r="D37" s="13">
        <f t="shared" si="0"/>
        <v>18.860261</v>
      </c>
      <c r="E37" s="15"/>
      <c r="F37" s="13">
        <f t="shared" si="1"/>
        <v>0</v>
      </c>
      <c r="G37" s="13">
        <v>0</v>
      </c>
      <c r="H37" s="13">
        <v>0</v>
      </c>
      <c r="I37" s="13">
        <v>0</v>
      </c>
      <c r="J37" s="15"/>
      <c r="K37" s="13">
        <f t="shared" si="2"/>
        <v>0</v>
      </c>
      <c r="L37" s="13">
        <v>0</v>
      </c>
      <c r="M37" s="13">
        <v>0</v>
      </c>
      <c r="N37" s="15"/>
      <c r="O37" s="13">
        <f t="shared" si="3"/>
        <v>18.860261</v>
      </c>
      <c r="P37" s="13">
        <v>18.860261</v>
      </c>
      <c r="Q37" s="13">
        <v>0</v>
      </c>
      <c r="R37" s="13">
        <v>0</v>
      </c>
      <c r="S37" s="15"/>
      <c r="T37" s="13">
        <f t="shared" si="4"/>
        <v>0</v>
      </c>
      <c r="U37" s="13">
        <v>0</v>
      </c>
      <c r="V37" s="13">
        <v>0</v>
      </c>
    </row>
    <row r="38" spans="1:22" ht="12" customHeight="1">
      <c r="A38" s="2"/>
      <c r="B38" s="3"/>
      <c r="C38" s="16" t="s">
        <v>27</v>
      </c>
      <c r="D38" s="17">
        <f t="shared" si="0"/>
        <v>45446.26174858486</v>
      </c>
      <c r="E38" s="15"/>
      <c r="F38" s="17">
        <f t="shared" si="1"/>
        <v>41849.64150931</v>
      </c>
      <c r="G38" s="17">
        <v>37005.14301365</v>
      </c>
      <c r="H38" s="17">
        <v>4844.498495660001</v>
      </c>
      <c r="I38" s="17">
        <v>0</v>
      </c>
      <c r="J38" s="15"/>
      <c r="K38" s="17">
        <f t="shared" si="2"/>
        <v>0</v>
      </c>
      <c r="L38" s="17">
        <v>0</v>
      </c>
      <c r="M38" s="17">
        <v>0</v>
      </c>
      <c r="N38" s="15"/>
      <c r="O38" s="17">
        <f t="shared" si="3"/>
        <v>3174.761627064858</v>
      </c>
      <c r="P38" s="17">
        <v>2478.4419489048582</v>
      </c>
      <c r="Q38" s="17">
        <v>696.3196781600001</v>
      </c>
      <c r="R38" s="17">
        <v>0</v>
      </c>
      <c r="S38" s="15"/>
      <c r="T38" s="17">
        <f t="shared" si="4"/>
        <v>421.8586122100002</v>
      </c>
      <c r="U38" s="17">
        <v>421.8586122100002</v>
      </c>
      <c r="V38" s="17">
        <v>0</v>
      </c>
    </row>
    <row r="39" spans="1:22" ht="12" customHeight="1">
      <c r="A39" s="2"/>
      <c r="B39" s="3"/>
      <c r="C39" s="31" t="s">
        <v>28</v>
      </c>
      <c r="D39" s="13">
        <f t="shared" si="0"/>
        <v>2342.2060032500003</v>
      </c>
      <c r="E39" s="15"/>
      <c r="F39" s="13">
        <f t="shared" si="1"/>
        <v>2135.8059548400006</v>
      </c>
      <c r="G39" s="13">
        <v>2135.8059548400006</v>
      </c>
      <c r="H39" s="13">
        <v>0</v>
      </c>
      <c r="I39" s="13">
        <v>0</v>
      </c>
      <c r="J39" s="15"/>
      <c r="K39" s="13">
        <f t="shared" si="2"/>
        <v>0</v>
      </c>
      <c r="L39" s="13">
        <v>0</v>
      </c>
      <c r="M39" s="13">
        <v>0</v>
      </c>
      <c r="N39" s="15"/>
      <c r="O39" s="13">
        <f t="shared" si="3"/>
        <v>206.40004840999995</v>
      </c>
      <c r="P39" s="13">
        <v>206.40004840999995</v>
      </c>
      <c r="Q39" s="13">
        <v>0</v>
      </c>
      <c r="R39" s="13">
        <v>0</v>
      </c>
      <c r="S39" s="15"/>
      <c r="T39" s="13">
        <f t="shared" si="4"/>
        <v>0</v>
      </c>
      <c r="U39" s="13">
        <v>0</v>
      </c>
      <c r="V39" s="13">
        <v>0</v>
      </c>
    </row>
    <row r="40" spans="1:22" ht="12" customHeight="1">
      <c r="A40" s="2"/>
      <c r="B40" s="3"/>
      <c r="C40" s="16" t="s">
        <v>43</v>
      </c>
      <c r="D40" s="17">
        <f t="shared" si="0"/>
        <v>7915.527570511999</v>
      </c>
      <c r="E40" s="15"/>
      <c r="F40" s="17">
        <f t="shared" si="1"/>
        <v>7547.240678692</v>
      </c>
      <c r="G40" s="17">
        <v>7547.240678692</v>
      </c>
      <c r="H40" s="17">
        <v>0</v>
      </c>
      <c r="I40" s="17">
        <v>0</v>
      </c>
      <c r="J40" s="15"/>
      <c r="K40" s="17">
        <f t="shared" si="2"/>
        <v>6.14634194</v>
      </c>
      <c r="L40" s="17">
        <v>0</v>
      </c>
      <c r="M40" s="17">
        <v>6.14634194</v>
      </c>
      <c r="N40" s="15"/>
      <c r="O40" s="17">
        <f t="shared" si="3"/>
        <v>362.1405498799999</v>
      </c>
      <c r="P40" s="17">
        <v>362.1405498799999</v>
      </c>
      <c r="Q40" s="17">
        <v>0</v>
      </c>
      <c r="R40" s="17">
        <v>0</v>
      </c>
      <c r="S40" s="15"/>
      <c r="T40" s="17">
        <f t="shared" si="4"/>
        <v>0</v>
      </c>
      <c r="U40" s="17">
        <v>0</v>
      </c>
      <c r="V40" s="17">
        <v>0</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2" customFormat="1" ht="29.25" customHeight="1">
      <c r="A42" s="35" t="s">
        <v>31</v>
      </c>
      <c r="B42" s="35"/>
      <c r="C42" s="35"/>
      <c r="D42" s="35"/>
      <c r="E42" s="35"/>
      <c r="F42" s="35"/>
      <c r="G42" s="35"/>
      <c r="H42" s="35"/>
      <c r="I42" s="35"/>
      <c r="J42" s="35"/>
      <c r="K42" s="35"/>
      <c r="L42" s="35"/>
      <c r="M42" s="35"/>
      <c r="N42" s="35"/>
      <c r="O42" s="35"/>
      <c r="P42" s="35"/>
      <c r="Q42" s="35"/>
      <c r="R42" s="35"/>
      <c r="S42" s="35"/>
      <c r="T42" s="35"/>
      <c r="U42" s="35"/>
      <c r="V42" s="35"/>
    </row>
    <row r="43" spans="1:30" s="34" customFormat="1" ht="42" customHeight="1">
      <c r="A43" s="36" t="s">
        <v>33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row>
    <row r="44" spans="1:30" s="34" customFormat="1" ht="29.25" customHeight="1">
      <c r="A44" s="36" t="s">
        <v>46</v>
      </c>
      <c r="B44" s="36"/>
      <c r="C44" s="36"/>
      <c r="D44" s="36"/>
      <c r="E44" s="36"/>
      <c r="F44" s="36"/>
      <c r="G44" s="36"/>
      <c r="H44" s="36"/>
      <c r="I44" s="36"/>
      <c r="J44" s="36"/>
      <c r="K44" s="36"/>
      <c r="L44" s="36"/>
      <c r="M44" s="36"/>
      <c r="N44" s="36"/>
      <c r="O44" s="36"/>
      <c r="P44" s="36"/>
      <c r="Q44" s="36"/>
      <c r="R44" s="36"/>
      <c r="S44" s="36"/>
      <c r="T44" s="36"/>
      <c r="U44" s="36"/>
      <c r="V44" s="36"/>
      <c r="W44" s="33"/>
      <c r="X44" s="33"/>
      <c r="Y44" s="33"/>
      <c r="Z44" s="33"/>
      <c r="AA44" s="33"/>
      <c r="AB44" s="33"/>
      <c r="AC44" s="33"/>
      <c r="AD44" s="33"/>
    </row>
    <row r="45" spans="1:30" s="34" customFormat="1" ht="28.5" customHeight="1">
      <c r="A45" s="36" t="s">
        <v>37</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1:30" s="34" customFormat="1" ht="28.5" customHeight="1">
      <c r="A46" s="36" t="s">
        <v>39</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s="34" customFormat="1" ht="24.75" customHeight="1">
      <c r="A47" s="36" t="s">
        <v>52</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s="34" customFormat="1" ht="24.75" customHeight="1">
      <c r="A48" s="36" t="s">
        <v>50</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s="34" customFormat="1" ht="23.25" customHeight="1">
      <c r="A49" s="36" t="s">
        <v>49</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s="34" customFormat="1" ht="28.5" customHeight="1">
      <c r="A50" s="36" t="s">
        <v>29</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sheetData>
  <sheetProtection/>
  <mergeCells count="16">
    <mergeCell ref="A46:AD46"/>
    <mergeCell ref="A47:AD47"/>
    <mergeCell ref="A49:AD49"/>
    <mergeCell ref="A45:AD45"/>
    <mergeCell ref="A44:V44"/>
    <mergeCell ref="A50:AD50"/>
    <mergeCell ref="A48:AD48"/>
    <mergeCell ref="A42:V42"/>
    <mergeCell ref="A43:AD43"/>
    <mergeCell ref="C1:V1"/>
    <mergeCell ref="C2:V2"/>
    <mergeCell ref="C3:V3"/>
    <mergeCell ref="F4:I4"/>
    <mergeCell ref="K4:M4"/>
    <mergeCell ref="O4:R4"/>
    <mergeCell ref="T4:V4"/>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2016-08-11T23:49:55Z</dcterms:modified>
  <cp:category/>
  <cp:version/>
  <cp:contentType/>
  <cp:contentStatus/>
</cp:coreProperties>
</file>