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123"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fn.IFERROR" hidden="1">#NAME?</definedName>
    <definedName name="_xlfn.SUMIFS" hidden="1">#NAME?</definedName>
    <definedName name="Alta">'[1]CATALOGOS'!$J$1:$J$6</definedName>
    <definedName name="_xlnm.Print_Area" localSheetId="0">'123'!$A$1:$AD$50</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<sst xmlns="http://schemas.openxmlformats.org/spreadsheetml/2006/main" count="63" uniqueCount="55">
  <si>
    <t>(Millones de pesos)</t>
  </si>
  <si>
    <t>Total</t>
  </si>
  <si>
    <t>Participaciones</t>
  </si>
  <si>
    <t>Aportaciones</t>
  </si>
  <si>
    <t>Ingresos Propios</t>
  </si>
  <si>
    <t>T  O  T  A  L</t>
  </si>
  <si>
    <t>Baja California</t>
  </si>
  <si>
    <t>Baja California Sur</t>
  </si>
  <si>
    <t>Campeche</t>
  </si>
  <si>
    <t>Colima</t>
  </si>
  <si>
    <t>Durango</t>
  </si>
  <si>
    <t xml:space="preserve">Guerrero </t>
  </si>
  <si>
    <t>Jalisco</t>
  </si>
  <si>
    <t>Morelos</t>
  </si>
  <si>
    <t>Querétaro</t>
  </si>
  <si>
    <t xml:space="preserve">Quintana Roo </t>
  </si>
  <si>
    <t>San Luis Potosí</t>
  </si>
  <si>
    <t xml:space="preserve">Sinaloa </t>
  </si>
  <si>
    <t>Sonora</t>
  </si>
  <si>
    <t>Tabasco</t>
  </si>
  <si>
    <t>Tlaxcala</t>
  </si>
  <si>
    <t>Yucatán</t>
  </si>
  <si>
    <t>Fuente: Elaborado por la Unidad de Coordinación con Entidades Federativas, SHCP con información proporcionada por las Entidades Federativas.</t>
  </si>
  <si>
    <t>Hidalgo</t>
  </si>
  <si>
    <t>Puebla</t>
  </si>
  <si>
    <t>Chiapas</t>
  </si>
  <si>
    <t>Tamaulipas</t>
  </si>
  <si>
    <t>Veracruz</t>
  </si>
  <si>
    <t>Con recurso</t>
  </si>
  <si>
    <t>Sin recurso</t>
  </si>
  <si>
    <t>Subtotal</t>
  </si>
  <si>
    <t xml:space="preserve">Coahuila </t>
  </si>
  <si>
    <t xml:space="preserve">Total </t>
  </si>
  <si>
    <t>Entidad y Organismos Estatales</t>
  </si>
  <si>
    <r>
      <t>OBLIGACIONES FINANCIERAS DE ENTIDADES FEDERATIVAS, MUNICIPIOS Y SUS ORGANISMOS POR TIPO DE ACREDITADO
Y FUENTE DE PAGO, CON RECURSO Y SIN RECURSO</t>
    </r>
    <r>
      <rPr>
        <b/>
        <vertAlign val="superscript"/>
        <sz val="10"/>
        <rFont val="Soberana Sans"/>
        <family val="3"/>
      </rPr>
      <t>1/</t>
    </r>
  </si>
  <si>
    <t>Municipios y Organismos Municipales</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</si>
  <si>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</si>
  <si>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</si>
  <si>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Ingresos Propios</t>
    </r>
    <r>
      <rPr>
        <b/>
        <vertAlign val="superscript"/>
        <sz val="9"/>
        <rFont val="Soberana Sans"/>
        <family val="3"/>
      </rPr>
      <t xml:space="preserve"> 2/</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</si>
  <si>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</si>
  <si>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color indexed="8"/>
        <rFont val="Soberana Sans"/>
        <family val="3"/>
      </rPr>
      <t>3_/</t>
    </r>
  </si>
  <si>
    <r>
      <t xml:space="preserve">Chihuahua  </t>
    </r>
    <r>
      <rPr>
        <vertAlign val="superscript"/>
        <sz val="8"/>
        <color indexed="8"/>
        <rFont val="Soberana Sans"/>
        <family val="3"/>
      </rPr>
      <t>4_/</t>
    </r>
  </si>
  <si>
    <t>Michoacán</t>
  </si>
  <si>
    <t>Zacatecas</t>
  </si>
  <si>
    <t>Oaxaca</t>
  </si>
  <si>
    <t>Nayarit</t>
  </si>
  <si>
    <t>Guanajuato</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</si>
  <si>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</si>
  <si>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r>
      <t xml:space="preserve">Ciudad de México </t>
    </r>
    <r>
      <rPr>
        <vertAlign val="superscript"/>
        <sz val="8"/>
        <color indexed="8"/>
        <rFont val="Soberana Sans"/>
        <family val="3"/>
      </rPr>
      <t>5_/</t>
    </r>
  </si>
  <si>
    <r>
      <t xml:space="preserve">México </t>
    </r>
    <r>
      <rPr>
        <vertAlign val="superscript"/>
        <sz val="8"/>
        <color indexed="8"/>
        <rFont val="Soberana Sans"/>
        <family val="3"/>
      </rPr>
      <t>6</t>
    </r>
    <r>
      <rPr>
        <vertAlign val="superscript"/>
        <sz val="8"/>
        <color indexed="8"/>
        <rFont val="Soberana Sans"/>
        <family val="3"/>
      </rPr>
      <t>_/</t>
    </r>
  </si>
  <si>
    <r>
      <t xml:space="preserve">Nuevo León </t>
    </r>
    <r>
      <rPr>
        <vertAlign val="superscript"/>
        <sz val="8"/>
        <color indexed="8"/>
        <rFont val="Soberana Sans"/>
        <family val="3"/>
      </rPr>
      <t>6</t>
    </r>
    <r>
      <rPr>
        <vertAlign val="superscript"/>
        <sz val="8"/>
        <color indexed="8"/>
        <rFont val="Soberana Sans"/>
        <family val="3"/>
      </rPr>
      <t>_/</t>
    </r>
  </si>
  <si>
    <t>5_/ A partir del presente ejercicio, se renombra al Distrito Federal como Ciudad de México.</t>
  </si>
  <si>
    <t>6_/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</si>
  <si>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t>Saldos al 30 de septiembre de 2016</t>
  </si>
  <si>
    <t xml:space="preserve">4_/ El saldo de la deuda del gobierno del estado de Chihuahua incluye tres emisiones bursátiles por un monto de 15,419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</si>
</sst>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 numFmtId="181" formatCode="_-* #,##0.0_-;\-* #,##0.0_-;_-* &quot;-&quot;??_-;_-@_-"/>
    <numFmt numFmtId="182" formatCode="_-* #,##0_-;\-* #,##0_-;_-* &quot;-&quot;??_-;_-@_-"/>
    <numFmt numFmtId="183" formatCode="#,##0.000"/>
    <numFmt numFmtId="184" formatCode="0.0000000"/>
    <numFmt numFmtId="185" formatCode="#,##0.0;[Red]#,##0.0"/>
    <numFmt numFmtId="186" formatCode="0.0%"/>
    <numFmt numFmtId="187" formatCode="#,##0.00000000"/>
    <numFmt numFmtId="188" formatCode="#,##0.0000"/>
    <numFmt numFmtId="189" formatCode="#,##0.00000"/>
  </numFmts>
  <fonts count="102">
    <font>
      <sz val="10"/>
      <name val="MS Sans Serif"/>
      <family val="2"/>
    </font>
    <font>
      <sz val="11"/>
      <color indexed="8"/>
      <name val="Calibri"/>
      <family val="2"/>
    </font>
    <font>
      <sz val="10"/>
      <name val="Arial"/>
      <family val="2"/>
    </font>
    <font>
      <sz val="10"/>
      <name val="Courier"/>
      <family val="3"/>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8"/>
      <name val="Soberana Sans"/>
      <family val="3"/>
    </font>
    <font>
      <sz val="10"/>
      <name val="Soberana Sans"/>
      <family val="3"/>
    </font>
    <font>
      <sz val="7"/>
      <name val="Soberana Sans"/>
      <family val="3"/>
    </font>
    <font>
      <b/>
      <sz val="11"/>
      <name val="Soberana Sans"/>
      <family val="3"/>
    </font>
    <font>
      <sz val="11"/>
      <name val="Soberana Sans"/>
      <family val="3"/>
    </font>
    <font>
      <u val="single"/>
      <sz val="7"/>
      <color indexed="12"/>
      <name val="Soberana Sans"/>
      <family val="3"/>
    </font>
    <font>
      <b/>
      <sz val="10"/>
      <name val="Soberana Sans"/>
      <family val="3"/>
    </font>
    <font>
      <b/>
      <vertAlign val="superscript"/>
      <sz val="10"/>
      <name val="Soberana Sans"/>
      <family val="3"/>
    </font>
    <font>
      <b/>
      <sz val="9"/>
      <name val="Soberana Sans"/>
      <family val="3"/>
    </font>
    <font>
      <b/>
      <sz val="8"/>
      <name val="Soberana Sans"/>
      <family val="3"/>
    </font>
    <font>
      <vertAlign val="superscript"/>
      <sz val="8"/>
      <color indexed="8"/>
      <name val="Soberana Sans"/>
      <family val="3"/>
    </font>
    <font>
      <b/>
      <vertAlign val="superscript"/>
      <sz val="9"/>
      <name val="Soberana Sans"/>
      <family val="3"/>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0"/>
      <color indexed="9"/>
      <name val="Soberana Sans"/>
      <family val="3"/>
    </font>
    <font>
      <sz val="8"/>
      <color indexed="9"/>
      <name val="Soberana Sans"/>
      <family val="3"/>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10"/>
      <color theme="0"/>
      <name val="Soberana Sans"/>
      <family val="3"/>
    </font>
    <font>
      <sz val="8"/>
      <color theme="0"/>
      <name val="Soberana Sans"/>
      <family val="3"/>
    </font>
    <font>
      <sz val="8"/>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color indexed="63"/>
      </top>
      <bottom style="hair"/>
    </border>
    <border>
      <left style="hair"/>
      <right style="hair"/>
      <top style="hair"/>
      <bottom style="hair"/>
    </border>
    <border>
      <left/>
      <right style="hair"/>
      <top style="hair"/>
      <bottom style="hair"/>
    </border>
    <border>
      <left>
        <color indexed="63"/>
      </left>
      <right>
        <color indexed="63"/>
      </right>
      <top style="medium"/>
      <bottom>
        <color indexed="63"/>
      </bottom>
    </border>
    <border>
      <left>
        <color indexed="63"/>
      </left>
      <right>
        <color indexed="63"/>
      </right>
      <top style="medium"/>
      <bottom style="medium"/>
    </border>
  </borders>
  <cellStyleXfs count="2382">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4" fontId="2" fillId="0" borderId="0">
      <alignment/>
      <protection/>
    </xf>
    <xf numFmtId="174" fontId="3" fillId="0" borderId="0">
      <alignment/>
      <protection/>
    </xf>
    <xf numFmtId="174"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28" borderId="0" applyNumberFormat="0" applyBorder="0" applyAlignment="0" applyProtection="0"/>
    <xf numFmtId="0" fontId="6" fillId="41" borderId="0" applyNumberFormat="0" applyBorder="0" applyAlignment="0" applyProtection="0"/>
    <xf numFmtId="0" fontId="8"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1" fillId="2" borderId="1" applyNumberFormat="0" applyAlignment="0" applyProtection="0"/>
    <xf numFmtId="0" fontId="68" fillId="43" borderId="2"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70" fillId="44" borderId="3"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4"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2" fillId="0" borderId="5"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3" fillId="45" borderId="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74"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46"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4" fillId="4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7" fillId="53" borderId="2"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0"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1" fillId="0" borderId="0" applyNumberFormat="0" applyFill="0" applyBorder="0" applyAlignment="0" applyProtection="0"/>
    <xf numFmtId="0" fontId="9" fillId="11"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0" borderId="0" applyNumberFormat="0" applyFill="0" applyBorder="0" applyAlignment="0" applyProtection="0"/>
    <xf numFmtId="0" fontId="81" fillId="54"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3" borderId="1" applyNumberFormat="0" applyAlignment="0" applyProtection="0"/>
    <xf numFmtId="172" fontId="3" fillId="0" borderId="0" applyFont="0" applyFill="0" applyBorder="0" applyAlignment="0" applyProtection="0"/>
    <xf numFmtId="0" fontId="15" fillId="0" borderId="6" applyNumberFormat="0" applyFill="0" applyAlignment="0" applyProtection="0"/>
    <xf numFmtId="43" fontId="62" fillId="0" borderId="0" applyFont="0" applyFill="0" applyBorder="0" applyAlignment="0" applyProtection="0"/>
    <xf numFmtId="41" fontId="6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5"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NumberFormat="0" applyFont="0" applyFill="0" applyBorder="0" applyAlignment="0" applyProtection="0"/>
    <xf numFmtId="43" fontId="6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4" fontId="62" fillId="0" borderId="0" applyFont="0" applyFill="0" applyBorder="0" applyAlignment="0" applyProtection="0"/>
    <xf numFmtId="42" fontId="62" fillId="0" borderId="0" applyFont="0" applyFill="0" applyBorder="0" applyAlignment="0" applyProtection="0"/>
    <xf numFmtId="0" fontId="83" fillId="55"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27"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8"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6" fillId="0" borderId="0">
      <alignment/>
      <protection/>
    </xf>
    <xf numFmtId="0" fontId="2" fillId="0" borderId="0">
      <alignment/>
      <protection/>
    </xf>
    <xf numFmtId="0" fontId="1" fillId="0" borderId="0">
      <alignment/>
      <protection/>
    </xf>
    <xf numFmtId="0" fontId="2" fillId="0" borderId="0">
      <alignment/>
      <protection/>
    </xf>
    <xf numFmtId="0" fontId="86" fillId="0" borderId="0">
      <alignment/>
      <protection/>
    </xf>
    <xf numFmtId="0" fontId="6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29" fillId="0" borderId="0">
      <alignment/>
      <protection/>
    </xf>
    <xf numFmtId="0" fontId="6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4" fontId="2" fillId="0" borderId="0">
      <alignment/>
      <protection/>
    </xf>
    <xf numFmtId="0" fontId="2" fillId="0" borderId="0">
      <alignment/>
      <protection/>
    </xf>
    <xf numFmtId="0" fontId="63"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62" fillId="56" borderId="11"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0" fillId="2" borderId="13" applyNumberFormat="0" applyAlignment="0" applyProtection="0"/>
    <xf numFmtId="0" fontId="2" fillId="16" borderId="0">
      <alignment/>
      <protection/>
    </xf>
    <xf numFmtId="9" fontId="6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7" fillId="43" borderId="14"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1"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5" fillId="0" borderId="16"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75" fillId="0" borderId="17"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7" fillId="0" borderId="19"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1"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2" fillId="57" borderId="0">
      <alignment/>
      <protection/>
    </xf>
    <xf numFmtId="0" fontId="32" fillId="0" borderId="0" applyNumberFormat="0" applyFill="0" applyBorder="0" applyAlignment="0" applyProtection="0"/>
  </cellStyleXfs>
  <cellXfs count="57">
    <xf numFmtId="0" fontId="0" fillId="0" borderId="0" xfId="0" applyAlignment="1">
      <alignment/>
    </xf>
    <xf numFmtId="0" fontId="2" fillId="58" borderId="0" xfId="1821" applyFill="1">
      <alignment/>
      <protection/>
    </xf>
    <xf numFmtId="0" fontId="0" fillId="58" borderId="0" xfId="0" applyFill="1" applyBorder="1" applyAlignment="1">
      <alignment/>
    </xf>
    <xf numFmtId="0" fontId="43" fillId="58" borderId="0" xfId="1821" applyFont="1" applyFill="1">
      <alignment/>
      <protection/>
    </xf>
    <xf numFmtId="0" fontId="99" fillId="58" borderId="0" xfId="1821" applyFont="1" applyFill="1">
      <alignment/>
      <protection/>
    </xf>
    <xf numFmtId="49" fontId="100" fillId="58" borderId="0" xfId="1821" applyNumberFormat="1" applyFont="1" applyFill="1">
      <alignment/>
      <protection/>
    </xf>
    <xf numFmtId="0" fontId="100" fillId="58" borderId="22" xfId="1821" applyFont="1" applyFill="1" applyBorder="1" applyAlignment="1" applyProtection="1" quotePrefix="1">
      <alignment horizontal="left"/>
      <protection/>
    </xf>
    <xf numFmtId="0" fontId="100" fillId="58" borderId="22" xfId="1821" applyFont="1" applyFill="1" applyBorder="1" applyAlignment="1" applyProtection="1">
      <alignment horizontal="left"/>
      <protection/>
    </xf>
    <xf numFmtId="0" fontId="43" fillId="58" borderId="23" xfId="1821" applyFont="1" applyFill="1" applyBorder="1">
      <alignment/>
      <protection/>
    </xf>
    <xf numFmtId="0" fontId="99" fillId="58" borderId="23" xfId="1821" applyFont="1" applyFill="1" applyBorder="1">
      <alignment/>
      <protection/>
    </xf>
    <xf numFmtId="172" fontId="42" fillId="58" borderId="23" xfId="1657" applyFont="1" applyFill="1" applyBorder="1" applyAlignment="1">
      <alignment/>
    </xf>
    <xf numFmtId="173" fontId="42" fillId="58" borderId="23" xfId="1657" applyNumberFormat="1" applyFont="1" applyFill="1" applyBorder="1" applyAlignment="1">
      <alignment/>
    </xf>
    <xf numFmtId="0" fontId="43" fillId="58" borderId="0" xfId="0" applyFont="1" applyFill="1" applyBorder="1" applyAlignment="1">
      <alignment/>
    </xf>
    <xf numFmtId="172" fontId="46" fillId="58" borderId="24" xfId="1657" applyFont="1" applyFill="1" applyBorder="1" applyAlignment="1">
      <alignment/>
    </xf>
    <xf numFmtId="0" fontId="43" fillId="58" borderId="0" xfId="0" applyFont="1" applyFill="1" applyAlignment="1">
      <alignment/>
    </xf>
    <xf numFmtId="0" fontId="99" fillId="58" borderId="0" xfId="0" applyFont="1" applyFill="1" applyAlignment="1">
      <alignment/>
    </xf>
    <xf numFmtId="173" fontId="51" fillId="58" borderId="25" xfId="1821" applyNumberFormat="1" applyFont="1" applyFill="1" applyBorder="1" applyAlignment="1" applyProtection="1">
      <alignment horizontal="right"/>
      <protection/>
    </xf>
    <xf numFmtId="0" fontId="42" fillId="58" borderId="0" xfId="1821" applyFont="1" applyFill="1">
      <alignment/>
      <protection/>
    </xf>
    <xf numFmtId="0" fontId="51" fillId="58" borderId="22" xfId="1821" applyNumberFormat="1" applyFont="1" applyFill="1" applyBorder="1" applyAlignment="1">
      <alignment horizontal="center"/>
      <protection/>
    </xf>
    <xf numFmtId="173" fontId="51" fillId="58" borderId="22" xfId="1821" applyNumberFormat="1" applyFont="1" applyFill="1" applyBorder="1" applyAlignment="1" applyProtection="1">
      <alignment horizontal="right"/>
      <protection/>
    </xf>
    <xf numFmtId="173" fontId="51" fillId="58" borderId="26" xfId="1821" applyNumberFormat="1" applyFont="1" applyFill="1" applyBorder="1" applyAlignment="1" applyProtection="1">
      <alignment horizontal="right"/>
      <protection/>
    </xf>
    <xf numFmtId="173" fontId="42" fillId="58" borderId="22" xfId="1821" applyNumberFormat="1" applyFont="1" applyFill="1" applyBorder="1" applyAlignment="1" applyProtection="1">
      <alignment horizontal="right"/>
      <protection/>
    </xf>
    <xf numFmtId="173" fontId="42" fillId="58" borderId="26" xfId="1821" applyNumberFormat="1" applyFont="1" applyFill="1" applyBorder="1" applyAlignment="1" applyProtection="1">
      <alignment horizontal="right"/>
      <protection/>
    </xf>
    <xf numFmtId="0" fontId="101" fillId="58" borderId="22" xfId="0" applyFont="1" applyFill="1" applyBorder="1" applyAlignment="1" applyProtection="1" quotePrefix="1">
      <alignment horizontal="left"/>
      <protection/>
    </xf>
    <xf numFmtId="0" fontId="42" fillId="10" borderId="0" xfId="1821" applyFont="1" applyFill="1">
      <alignment/>
      <protection/>
    </xf>
    <xf numFmtId="0" fontId="45" fillId="59" borderId="27" xfId="1821" applyFont="1" applyFill="1" applyBorder="1" applyAlignment="1">
      <alignment horizontal="center" vertical="center"/>
      <protection/>
    </xf>
    <xf numFmtId="0" fontId="50" fillId="59" borderId="27" xfId="1821" applyFont="1" applyFill="1" applyBorder="1" applyAlignment="1">
      <alignment horizontal="center" vertical="center"/>
      <protection/>
    </xf>
    <xf numFmtId="0" fontId="45" fillId="59" borderId="0" xfId="1821" applyFont="1" applyFill="1" applyBorder="1" applyAlignment="1">
      <alignment horizontal="center" vertical="center"/>
      <protection/>
    </xf>
    <xf numFmtId="0" fontId="50" fillId="59" borderId="0"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horizontal="center" vertical="center" wrapText="1"/>
      <protection/>
    </xf>
    <xf numFmtId="0" fontId="50" fillId="59" borderId="23" xfId="1821" applyNumberFormat="1" applyFont="1" applyFill="1" applyBorder="1" applyAlignment="1" applyProtection="1">
      <alignment horizontal="center" vertical="center" wrapText="1"/>
      <protection/>
    </xf>
    <xf numFmtId="0" fontId="46" fillId="59" borderId="23" xfId="1821" applyFont="1" applyFill="1" applyBorder="1" applyAlignment="1">
      <alignment horizontal="center" vertical="center"/>
      <protection/>
    </xf>
    <xf numFmtId="0" fontId="50" fillId="59" borderId="23"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vertical="center" wrapText="1"/>
      <protection/>
    </xf>
    <xf numFmtId="0" fontId="50" fillId="59" borderId="28" xfId="1821" applyNumberFormat="1" applyFont="1" applyFill="1" applyBorder="1" applyAlignment="1" applyProtection="1">
      <alignment horizontal="center" vertical="center" wrapText="1"/>
      <protection/>
    </xf>
    <xf numFmtId="0" fontId="51" fillId="59" borderId="22" xfId="1821" applyNumberFormat="1" applyFont="1" applyFill="1" applyBorder="1" applyAlignment="1" quotePrefix="1">
      <alignment horizontal="left"/>
      <protection/>
    </xf>
    <xf numFmtId="173" fontId="51" fillId="59" borderId="25" xfId="1821" applyNumberFormat="1" applyFont="1" applyFill="1" applyBorder="1" applyAlignment="1" applyProtection="1">
      <alignment horizontal="right"/>
      <protection/>
    </xf>
    <xf numFmtId="0" fontId="101" fillId="60" borderId="22" xfId="0" applyFont="1" applyFill="1" applyBorder="1" applyAlignment="1" applyProtection="1" quotePrefix="1">
      <alignment horizontal="left"/>
      <protection/>
    </xf>
    <xf numFmtId="173" fontId="42" fillId="60" borderId="22" xfId="1821" applyNumberFormat="1" applyFont="1" applyFill="1" applyBorder="1" applyAlignment="1" applyProtection="1">
      <alignment horizontal="right"/>
      <protection/>
    </xf>
    <xf numFmtId="173" fontId="51" fillId="0" borderId="25" xfId="1821" applyNumberFormat="1" applyFont="1" applyFill="1" applyBorder="1" applyAlignment="1" applyProtection="1">
      <alignment horizontal="right"/>
      <protection/>
    </xf>
    <xf numFmtId="173" fontId="51" fillId="0" borderId="22" xfId="1821" applyNumberFormat="1" applyFont="1" applyFill="1" applyBorder="1" applyAlignment="1" applyProtection="1">
      <alignment horizontal="right"/>
      <protection/>
    </xf>
    <xf numFmtId="173" fontId="42" fillId="0" borderId="25" xfId="1821" applyNumberFormat="1" applyFont="1" applyFill="1" applyBorder="1" applyAlignment="1" applyProtection="1">
      <alignment horizontal="right"/>
      <protection/>
    </xf>
    <xf numFmtId="0" fontId="50" fillId="59" borderId="28" xfId="1821" applyNumberFormat="1" applyFont="1" applyFill="1" applyBorder="1" applyAlignment="1" applyProtection="1">
      <alignment horizontal="center" vertical="center" wrapText="1"/>
      <protection/>
    </xf>
    <xf numFmtId="0" fontId="43" fillId="58" borderId="0" xfId="1821" applyFont="1" applyFill="1" applyBorder="1">
      <alignment/>
      <protection/>
    </xf>
    <xf numFmtId="0" fontId="44" fillId="0" borderId="0" xfId="1821" applyFont="1" applyFill="1" applyBorder="1" applyAlignment="1" applyProtection="1" quotePrefix="1">
      <alignment horizontal="left" vertical="center" wrapText="1"/>
      <protection/>
    </xf>
    <xf numFmtId="0" fontId="43" fillId="0" borderId="0" xfId="0" applyFont="1" applyFill="1" applyBorder="1" applyAlignment="1">
      <alignment/>
    </xf>
    <xf numFmtId="0" fontId="44" fillId="58" borderId="0" xfId="1821" applyFont="1" applyFill="1" applyBorder="1" applyAlignment="1" applyProtection="1" quotePrefix="1">
      <alignment horizontal="left" vertical="center" wrapText="1"/>
      <protection/>
    </xf>
    <xf numFmtId="0" fontId="48" fillId="58" borderId="0" xfId="1821" applyFont="1" applyFill="1" applyBorder="1" applyAlignment="1">
      <alignment horizontal="center" vertical="center" wrapText="1"/>
      <protection/>
    </xf>
    <xf numFmtId="0" fontId="48" fillId="58" borderId="0" xfId="1821" applyFont="1" applyFill="1" applyBorder="1" applyAlignment="1">
      <alignment horizontal="center" vertical="center"/>
      <protection/>
    </xf>
    <xf numFmtId="0" fontId="48" fillId="58" borderId="0" xfId="1821" applyFont="1" applyFill="1" applyBorder="1" applyAlignment="1" quotePrefix="1">
      <alignment horizontal="center" vertical="center"/>
      <protection/>
    </xf>
    <xf numFmtId="0" fontId="48" fillId="58" borderId="23" xfId="1821" applyFont="1" applyFill="1" applyBorder="1" applyAlignment="1" quotePrefix="1">
      <alignment horizontal="center" vertical="center"/>
      <protection/>
    </xf>
    <xf numFmtId="0" fontId="44" fillId="58" borderId="0" xfId="1821" applyFont="1" applyFill="1" applyBorder="1" applyAlignment="1" applyProtection="1" quotePrefix="1">
      <alignment horizontal="left" vertical="center" wrapText="1"/>
      <protection/>
    </xf>
    <xf numFmtId="0" fontId="50" fillId="59" borderId="28" xfId="1821" applyFont="1" applyFill="1" applyBorder="1" applyAlignment="1">
      <alignment horizontal="center" vertical="center"/>
      <protection/>
    </xf>
    <xf numFmtId="0" fontId="47" fillId="58" borderId="0" xfId="1603" applyNumberFormat="1" applyFont="1" applyFill="1" applyBorder="1" applyAlignment="1" applyProtection="1" quotePrefix="1">
      <alignment horizontal="justify" wrapText="1"/>
      <protection/>
    </xf>
    <xf numFmtId="0" fontId="50" fillId="59" borderId="23" xfId="1821" applyNumberFormat="1" applyFont="1" applyFill="1" applyBorder="1" applyAlignment="1" applyProtection="1">
      <alignment horizontal="center" vertical="center" wrapText="1"/>
      <protection/>
    </xf>
    <xf numFmtId="0" fontId="44" fillId="58" borderId="27" xfId="1821" applyFont="1" applyFill="1" applyBorder="1" applyAlignment="1" applyProtection="1" quotePrefix="1">
      <alignment horizontal="left" vertical="center" wrapText="1"/>
      <protection/>
    </xf>
    <xf numFmtId="0" fontId="44" fillId="0" borderId="0" xfId="1821" applyFont="1" applyFill="1" applyBorder="1" applyAlignment="1" applyProtection="1" quotePrefix="1">
      <alignment horizontal="left" vertical="center" wrapText="1"/>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partados.hacienda.gob.mx/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53"/>
  <sheetViews>
    <sheetView tabSelected="1" zoomScale="110" zoomScaleNormal="110" zoomScalePageLayoutView="0" workbookViewId="0" topLeftCell="A1">
      <selection activeCell="C11" sqref="C11"/>
    </sheetView>
  </sheetViews>
  <sheetFormatPr defaultColWidth="0" defaultRowHeight="0" customHeight="1" zeroHeight="1"/>
  <cols>
    <col min="1" max="1" width="0.9921875" style="3" customWidth="1"/>
    <col min="2" max="2" width="0.9921875" style="4" customWidth="1"/>
    <col min="3" max="3" width="16.7109375" style="3" customWidth="1"/>
    <col min="4" max="4" width="12.7109375" style="3" bestFit="1" customWidth="1"/>
    <col min="5" max="5" width="2.421875" style="3" customWidth="1"/>
    <col min="6" max="6" width="10.00390625" style="3" customWidth="1"/>
    <col min="7" max="7" width="2.421875" style="3" customWidth="1"/>
    <col min="8" max="8" width="9.57421875" style="3" customWidth="1"/>
    <col min="9" max="9" width="14.421875" style="3" bestFit="1" customWidth="1"/>
    <col min="10" max="10" width="13.00390625" style="3" bestFit="1" customWidth="1"/>
    <col min="11" max="11" width="9.7109375" style="3" customWidth="1"/>
    <col min="12" max="12" width="2.00390625" style="3" customWidth="1"/>
    <col min="13" max="13" width="12.28125" style="3" customWidth="1"/>
    <col min="14" max="14" width="2.00390625" style="3" bestFit="1" customWidth="1"/>
    <col min="15" max="15" width="10.00390625" style="3" customWidth="1"/>
    <col min="16" max="16" width="2.421875" style="3" customWidth="1"/>
    <col min="17" max="17" width="9.57421875" style="3" customWidth="1"/>
    <col min="18" max="18" width="14.421875" style="3" bestFit="1" customWidth="1"/>
    <col min="19" max="19" width="12.7109375" style="3" bestFit="1" customWidth="1"/>
    <col min="20" max="20" width="9.7109375" style="3" customWidth="1"/>
    <col min="21" max="21" width="2.00390625" style="3" customWidth="1"/>
    <col min="22" max="22" width="12.140625" style="3" customWidth="1"/>
    <col min="23" max="30" width="11.421875" style="3" hidden="1" customWidth="1"/>
    <col min="31" max="16384" width="11.421875" style="1" hidden="1" customWidth="1"/>
  </cols>
  <sheetData>
    <row r="1" spans="2:22" s="3" customFormat="1" ht="34.5" customHeight="1">
      <c r="B1" s="4"/>
      <c r="C1" s="47" t="s">
        <v>34</v>
      </c>
      <c r="D1" s="48"/>
      <c r="E1" s="48"/>
      <c r="F1" s="48"/>
      <c r="G1" s="48"/>
      <c r="H1" s="48"/>
      <c r="I1" s="48"/>
      <c r="J1" s="48"/>
      <c r="K1" s="48"/>
      <c r="L1" s="48"/>
      <c r="M1" s="48"/>
      <c r="N1" s="48"/>
      <c r="O1" s="48"/>
      <c r="P1" s="48"/>
      <c r="Q1" s="48"/>
      <c r="R1" s="48"/>
      <c r="S1" s="48"/>
      <c r="T1" s="48"/>
      <c r="U1" s="48"/>
      <c r="V1" s="48"/>
    </row>
    <row r="2" spans="2:22" s="3" customFormat="1" ht="18" customHeight="1">
      <c r="B2" s="4"/>
      <c r="C2" s="49" t="s">
        <v>53</v>
      </c>
      <c r="D2" s="49"/>
      <c r="E2" s="49"/>
      <c r="F2" s="49"/>
      <c r="G2" s="49"/>
      <c r="H2" s="49"/>
      <c r="I2" s="49"/>
      <c r="J2" s="49"/>
      <c r="K2" s="49"/>
      <c r="L2" s="49"/>
      <c r="M2" s="49"/>
      <c r="N2" s="49"/>
      <c r="O2" s="49"/>
      <c r="P2" s="49"/>
      <c r="Q2" s="49"/>
      <c r="R2" s="49"/>
      <c r="S2" s="49"/>
      <c r="T2" s="49"/>
      <c r="U2" s="49"/>
      <c r="V2" s="49"/>
    </row>
    <row r="3" spans="2:22" s="3" customFormat="1" ht="18" customHeight="1" thickBot="1">
      <c r="B3" s="4"/>
      <c r="C3" s="50" t="s">
        <v>0</v>
      </c>
      <c r="D3" s="50"/>
      <c r="E3" s="50"/>
      <c r="F3" s="50"/>
      <c r="G3" s="50"/>
      <c r="H3" s="50"/>
      <c r="I3" s="50"/>
      <c r="J3" s="50"/>
      <c r="K3" s="50"/>
      <c r="L3" s="50"/>
      <c r="M3" s="50"/>
      <c r="N3" s="50"/>
      <c r="O3" s="50"/>
      <c r="P3" s="50"/>
      <c r="Q3" s="50"/>
      <c r="R3" s="50"/>
      <c r="S3" s="50"/>
      <c r="T3" s="50"/>
      <c r="U3" s="50"/>
      <c r="V3" s="50"/>
    </row>
    <row r="4" spans="2:22" s="3" customFormat="1" ht="19.5" customHeight="1" thickBot="1">
      <c r="B4" s="4"/>
      <c r="C4" s="25"/>
      <c r="D4" s="26"/>
      <c r="E4" s="26"/>
      <c r="F4" s="52" t="s">
        <v>33</v>
      </c>
      <c r="G4" s="52"/>
      <c r="H4" s="52"/>
      <c r="I4" s="52"/>
      <c r="J4" s="52"/>
      <c r="K4" s="52"/>
      <c r="L4" s="52"/>
      <c r="M4" s="52"/>
      <c r="N4" s="26"/>
      <c r="O4" s="52" t="s">
        <v>35</v>
      </c>
      <c r="P4" s="52"/>
      <c r="Q4" s="52"/>
      <c r="R4" s="52"/>
      <c r="S4" s="52"/>
      <c r="T4" s="52"/>
      <c r="U4" s="52"/>
      <c r="V4" s="52"/>
    </row>
    <row r="5" spans="2:22" s="3" customFormat="1" ht="30" customHeight="1" thickBot="1">
      <c r="B5" s="4"/>
      <c r="C5" s="27"/>
      <c r="D5" s="28" t="s">
        <v>1</v>
      </c>
      <c r="E5" s="28"/>
      <c r="F5" s="32"/>
      <c r="G5" s="28"/>
      <c r="H5" s="54" t="s">
        <v>28</v>
      </c>
      <c r="I5" s="54"/>
      <c r="J5" s="54"/>
      <c r="K5" s="54"/>
      <c r="L5" s="29"/>
      <c r="M5" s="30" t="s">
        <v>29</v>
      </c>
      <c r="N5" s="29"/>
      <c r="O5" s="30"/>
      <c r="P5" s="29"/>
      <c r="Q5" s="54" t="s">
        <v>28</v>
      </c>
      <c r="R5" s="54"/>
      <c r="S5" s="54"/>
      <c r="T5" s="54"/>
      <c r="U5" s="29"/>
      <c r="V5" s="30" t="s">
        <v>29</v>
      </c>
    </row>
    <row r="6" spans="2:22" s="3" customFormat="1" ht="27" customHeight="1" thickBot="1">
      <c r="B6" s="4"/>
      <c r="C6" s="31"/>
      <c r="D6" s="32"/>
      <c r="E6" s="32"/>
      <c r="F6" s="30" t="s">
        <v>1</v>
      </c>
      <c r="G6" s="30"/>
      <c r="H6" s="32" t="s">
        <v>30</v>
      </c>
      <c r="I6" s="32" t="s">
        <v>2</v>
      </c>
      <c r="J6" s="32" t="s">
        <v>3</v>
      </c>
      <c r="K6" s="30" t="s">
        <v>4</v>
      </c>
      <c r="L6" s="33"/>
      <c r="M6" s="34" t="s">
        <v>38</v>
      </c>
      <c r="N6" s="29"/>
      <c r="O6" s="42" t="s">
        <v>32</v>
      </c>
      <c r="P6" s="30"/>
      <c r="Q6" s="32" t="s">
        <v>30</v>
      </c>
      <c r="R6" s="32" t="s">
        <v>2</v>
      </c>
      <c r="S6" s="32" t="s">
        <v>3</v>
      </c>
      <c r="T6" s="30" t="s">
        <v>4</v>
      </c>
      <c r="U6" s="33"/>
      <c r="V6" s="34" t="s">
        <v>4</v>
      </c>
    </row>
    <row r="7" spans="1:22" s="3" customFormat="1" ht="7.5" customHeight="1">
      <c r="A7" s="4"/>
      <c r="B7" s="4"/>
      <c r="C7" s="13"/>
      <c r="D7" s="13"/>
      <c r="E7" s="13"/>
      <c r="F7" s="13"/>
      <c r="G7" s="13"/>
      <c r="H7" s="13"/>
      <c r="I7" s="13"/>
      <c r="J7" s="13"/>
      <c r="K7" s="13"/>
      <c r="L7" s="13"/>
      <c r="M7" s="13"/>
      <c r="N7" s="13"/>
      <c r="O7" s="13"/>
      <c r="P7" s="13"/>
      <c r="Q7" s="13"/>
      <c r="R7" s="13"/>
      <c r="S7" s="13"/>
      <c r="T7" s="13"/>
      <c r="U7" s="13"/>
      <c r="V7" s="13"/>
    </row>
    <row r="8" spans="1:22" s="17" customFormat="1" ht="12" customHeight="1">
      <c r="A8" s="3"/>
      <c r="B8" s="4"/>
      <c r="C8" s="35" t="s">
        <v>5</v>
      </c>
      <c r="D8" s="36">
        <f>+F8+O8</f>
        <v>535276.2202774647</v>
      </c>
      <c r="E8" s="39"/>
      <c r="F8" s="36">
        <f>+H8+M8</f>
        <v>484071.0622645529</v>
      </c>
      <c r="G8" s="39"/>
      <c r="H8" s="36">
        <f>+I8+J8+K8</f>
        <v>429946.15199004195</v>
      </c>
      <c r="I8" s="36">
        <f>+SUM(I10:I41)</f>
        <v>397612.10364902194</v>
      </c>
      <c r="J8" s="36">
        <f>+SUM(J10:J41)</f>
        <v>9643.09467213</v>
      </c>
      <c r="K8" s="36">
        <f>+SUM(K10:K41)</f>
        <v>22690.953668889997</v>
      </c>
      <c r="L8" s="39"/>
      <c r="M8" s="36">
        <f>+SUM(M10:M41)</f>
        <v>54124.91027451099</v>
      </c>
      <c r="N8" s="39"/>
      <c r="O8" s="36">
        <f>+Q8+V8</f>
        <v>51205.15801291174</v>
      </c>
      <c r="P8" s="39"/>
      <c r="Q8" s="36">
        <f>+R8+S8+T8</f>
        <v>51205.15801291174</v>
      </c>
      <c r="R8" s="36">
        <f>+SUM(R10:R41)</f>
        <v>48738.63335214316</v>
      </c>
      <c r="S8" s="36">
        <f>+SUM(S10:S41)</f>
        <v>999.877471749</v>
      </c>
      <c r="T8" s="36">
        <f>+SUM(T10:T41)</f>
        <v>1466.647189019583</v>
      </c>
      <c r="U8" s="39"/>
      <c r="V8" s="36">
        <f>+SUM(V10:V41)</f>
        <v>0</v>
      </c>
    </row>
    <row r="9" spans="1:22" s="17" customFormat="1" ht="1.5" customHeight="1">
      <c r="A9" s="3"/>
      <c r="B9" s="4"/>
      <c r="C9" s="18"/>
      <c r="D9" s="16"/>
      <c r="E9" s="40"/>
      <c r="F9" s="40"/>
      <c r="G9" s="40"/>
      <c r="H9" s="19"/>
      <c r="I9" s="19"/>
      <c r="J9" s="19"/>
      <c r="K9" s="19"/>
      <c r="L9" s="40"/>
      <c r="M9" s="20"/>
      <c r="N9" s="40"/>
      <c r="O9" s="40"/>
      <c r="P9" s="40"/>
      <c r="Q9" s="19"/>
      <c r="R9" s="21"/>
      <c r="S9" s="21"/>
      <c r="T9" s="22"/>
      <c r="U9" s="40"/>
      <c r="V9" s="22"/>
    </row>
    <row r="10" spans="1:22" s="17" customFormat="1" ht="12" customHeight="1">
      <c r="A10" s="5"/>
      <c r="B10" s="6"/>
      <c r="C10" s="23" t="s">
        <v>40</v>
      </c>
      <c r="D10" s="21">
        <f aca="true" t="shared" si="0" ref="D10:D41">+F10+O10</f>
        <v>2899.0495141099996</v>
      </c>
      <c r="E10" s="41"/>
      <c r="F10" s="21">
        <f>+H10+M10</f>
        <v>2711.4478895499997</v>
      </c>
      <c r="G10" s="41"/>
      <c r="H10" s="21">
        <f>+I10+J10+K10</f>
        <v>2711.4478895499997</v>
      </c>
      <c r="I10" s="21">
        <v>2700.45531641</v>
      </c>
      <c r="J10" s="21">
        <v>10.992573140000019</v>
      </c>
      <c r="K10" s="21">
        <v>0</v>
      </c>
      <c r="L10" s="41"/>
      <c r="M10" s="21">
        <v>0</v>
      </c>
      <c r="N10" s="41"/>
      <c r="O10" s="21">
        <f>+Q10+V10</f>
        <v>187.60162456000003</v>
      </c>
      <c r="P10" s="41"/>
      <c r="Q10" s="21">
        <f>+R10+S10+T10</f>
        <v>187.60162456000003</v>
      </c>
      <c r="R10" s="21">
        <v>181.64598851000002</v>
      </c>
      <c r="S10" s="21">
        <v>5.95563605</v>
      </c>
      <c r="T10" s="21">
        <v>0</v>
      </c>
      <c r="U10" s="41"/>
      <c r="V10" s="21">
        <v>0</v>
      </c>
    </row>
    <row r="11" spans="1:22" s="17" customFormat="1" ht="12" customHeight="1">
      <c r="A11" s="5"/>
      <c r="B11" s="7"/>
      <c r="C11" s="37" t="s">
        <v>6</v>
      </c>
      <c r="D11" s="38">
        <f t="shared" si="0"/>
        <v>18081.033105000002</v>
      </c>
      <c r="E11" s="41"/>
      <c r="F11" s="38">
        <f aca="true" t="shared" si="1" ref="F11:F41">+H11+M11</f>
        <v>13144.848157</v>
      </c>
      <c r="G11" s="41"/>
      <c r="H11" s="38">
        <f aca="true" t="shared" si="2" ref="H11:H41">+I11+J11+K11</f>
        <v>13144.848157</v>
      </c>
      <c r="I11" s="38">
        <v>12228.246112</v>
      </c>
      <c r="J11" s="38">
        <v>0</v>
      </c>
      <c r="K11" s="38">
        <v>916.602045</v>
      </c>
      <c r="L11" s="41"/>
      <c r="M11" s="38">
        <v>0</v>
      </c>
      <c r="N11" s="41"/>
      <c r="O11" s="38">
        <f aca="true" t="shared" si="3" ref="O11:O41">+Q11+V11</f>
        <v>4936.184948</v>
      </c>
      <c r="P11" s="41"/>
      <c r="Q11" s="38">
        <f>+R11+S11+T11</f>
        <v>4936.184948</v>
      </c>
      <c r="R11" s="38">
        <v>4936.184948</v>
      </c>
      <c r="S11" s="38">
        <v>0</v>
      </c>
      <c r="T11" s="38">
        <v>0</v>
      </c>
      <c r="U11" s="41"/>
      <c r="V11" s="38">
        <v>0</v>
      </c>
    </row>
    <row r="12" spans="1:22" s="17" customFormat="1" ht="12" customHeight="1">
      <c r="A12" s="5"/>
      <c r="B12" s="7"/>
      <c r="C12" s="23" t="s">
        <v>7</v>
      </c>
      <c r="D12" s="21">
        <f t="shared" si="0"/>
        <v>2284.8009622600002</v>
      </c>
      <c r="E12" s="41"/>
      <c r="F12" s="21">
        <f t="shared" si="1"/>
        <v>1588.74457075</v>
      </c>
      <c r="G12" s="41"/>
      <c r="H12" s="21">
        <f t="shared" si="2"/>
        <v>1588.74457075</v>
      </c>
      <c r="I12" s="21">
        <v>1582.51556078</v>
      </c>
      <c r="J12" s="21">
        <v>0</v>
      </c>
      <c r="K12" s="21">
        <v>6.22900997</v>
      </c>
      <c r="L12" s="41"/>
      <c r="M12" s="21">
        <v>0</v>
      </c>
      <c r="N12" s="41"/>
      <c r="O12" s="21">
        <f t="shared" si="3"/>
        <v>696.05639151</v>
      </c>
      <c r="P12" s="41"/>
      <c r="Q12" s="21">
        <f aca="true" t="shared" si="4" ref="Q12:Q41">+R12+S12+T12</f>
        <v>696.05639151</v>
      </c>
      <c r="R12" s="21">
        <v>696.05639151</v>
      </c>
      <c r="S12" s="21">
        <v>0</v>
      </c>
      <c r="T12" s="21">
        <v>0</v>
      </c>
      <c r="U12" s="41"/>
      <c r="V12" s="21">
        <v>0</v>
      </c>
    </row>
    <row r="13" spans="1:22" s="17" customFormat="1" ht="12" customHeight="1">
      <c r="A13" s="5"/>
      <c r="B13" s="6"/>
      <c r="C13" s="37" t="s">
        <v>8</v>
      </c>
      <c r="D13" s="38">
        <f t="shared" si="0"/>
        <v>1464.1291976100001</v>
      </c>
      <c r="E13" s="41"/>
      <c r="F13" s="38">
        <f t="shared" si="1"/>
        <v>1057.4725282200002</v>
      </c>
      <c r="G13" s="41"/>
      <c r="H13" s="38">
        <f t="shared" si="2"/>
        <v>1057.4725282200002</v>
      </c>
      <c r="I13" s="38">
        <v>1057.4725282200002</v>
      </c>
      <c r="J13" s="38">
        <v>0</v>
      </c>
      <c r="K13" s="38">
        <v>0</v>
      </c>
      <c r="L13" s="41"/>
      <c r="M13" s="38">
        <v>0</v>
      </c>
      <c r="N13" s="41"/>
      <c r="O13" s="38">
        <f t="shared" si="3"/>
        <v>406.65666939</v>
      </c>
      <c r="P13" s="41"/>
      <c r="Q13" s="38">
        <f t="shared" si="4"/>
        <v>406.65666939</v>
      </c>
      <c r="R13" s="38">
        <v>406.65666939</v>
      </c>
      <c r="S13" s="38">
        <v>0</v>
      </c>
      <c r="T13" s="38">
        <v>0</v>
      </c>
      <c r="U13" s="41"/>
      <c r="V13" s="38">
        <v>0</v>
      </c>
    </row>
    <row r="14" spans="1:22" s="17" customFormat="1" ht="12" customHeight="1">
      <c r="A14" s="5"/>
      <c r="B14" s="6"/>
      <c r="C14" s="23" t="s">
        <v>31</v>
      </c>
      <c r="D14" s="21">
        <f t="shared" si="0"/>
        <v>37342.99003274507</v>
      </c>
      <c r="E14" s="41"/>
      <c r="F14" s="21">
        <f t="shared" si="1"/>
        <v>36874.46519154507</v>
      </c>
      <c r="G14" s="41"/>
      <c r="H14" s="21">
        <f t="shared" si="2"/>
        <v>36874.46519154507</v>
      </c>
      <c r="I14" s="21">
        <v>36544.46519154507</v>
      </c>
      <c r="J14" s="21">
        <v>0</v>
      </c>
      <c r="K14" s="21">
        <v>330</v>
      </c>
      <c r="L14" s="41"/>
      <c r="M14" s="21">
        <v>0</v>
      </c>
      <c r="N14" s="41"/>
      <c r="O14" s="21">
        <f t="shared" si="3"/>
        <v>468.5248412</v>
      </c>
      <c r="P14" s="41"/>
      <c r="Q14" s="21">
        <f t="shared" si="4"/>
        <v>468.5248412</v>
      </c>
      <c r="R14" s="21">
        <v>468.5248412</v>
      </c>
      <c r="S14" s="21">
        <v>0</v>
      </c>
      <c r="T14" s="21">
        <v>0</v>
      </c>
      <c r="U14" s="41"/>
      <c r="V14" s="21">
        <v>0</v>
      </c>
    </row>
    <row r="15" spans="1:22" s="17" customFormat="1" ht="12" customHeight="1">
      <c r="A15" s="5"/>
      <c r="B15" s="6"/>
      <c r="C15" s="37" t="s">
        <v>9</v>
      </c>
      <c r="D15" s="38">
        <f t="shared" si="0"/>
        <v>3204.11963596</v>
      </c>
      <c r="E15" s="41"/>
      <c r="F15" s="38">
        <f t="shared" si="1"/>
        <v>2865.61553847</v>
      </c>
      <c r="G15" s="41"/>
      <c r="H15" s="38">
        <f t="shared" si="2"/>
        <v>2865.61553847</v>
      </c>
      <c r="I15" s="38">
        <v>2233.65757947</v>
      </c>
      <c r="J15" s="38">
        <v>0</v>
      </c>
      <c r="K15" s="38">
        <v>631.957959</v>
      </c>
      <c r="L15" s="41"/>
      <c r="M15" s="38">
        <v>0</v>
      </c>
      <c r="N15" s="41"/>
      <c r="O15" s="38">
        <f t="shared" si="3"/>
        <v>338.50409749000005</v>
      </c>
      <c r="P15" s="41"/>
      <c r="Q15" s="38">
        <f t="shared" si="4"/>
        <v>338.50409749000005</v>
      </c>
      <c r="R15" s="38">
        <v>315.69132354000004</v>
      </c>
      <c r="S15" s="38">
        <v>22.812773949999997</v>
      </c>
      <c r="T15" s="38">
        <v>0</v>
      </c>
      <c r="U15" s="41"/>
      <c r="V15" s="38">
        <v>0</v>
      </c>
    </row>
    <row r="16" spans="1:22" s="17" customFormat="1" ht="12" customHeight="1">
      <c r="A16" s="5"/>
      <c r="B16" s="6"/>
      <c r="C16" s="23" t="s">
        <v>25</v>
      </c>
      <c r="D16" s="21">
        <f t="shared" si="0"/>
        <v>18481.468922561584</v>
      </c>
      <c r="E16" s="41"/>
      <c r="F16" s="21">
        <f t="shared" si="1"/>
        <v>17656.547094873586</v>
      </c>
      <c r="G16" s="41"/>
      <c r="H16" s="21">
        <f t="shared" si="2"/>
        <v>11568.518384480001</v>
      </c>
      <c r="I16" s="21">
        <v>11050.09141043</v>
      </c>
      <c r="J16" s="21">
        <v>518.42697405</v>
      </c>
      <c r="K16" s="21">
        <v>0</v>
      </c>
      <c r="L16" s="41"/>
      <c r="M16" s="21">
        <v>6088.028710393585</v>
      </c>
      <c r="N16" s="41"/>
      <c r="O16" s="21">
        <f t="shared" si="3"/>
        <v>824.9218276879999</v>
      </c>
      <c r="P16" s="41"/>
      <c r="Q16" s="21">
        <f t="shared" si="4"/>
        <v>824.9218276879999</v>
      </c>
      <c r="R16" s="21">
        <v>824.9218276879999</v>
      </c>
      <c r="S16" s="21">
        <v>0</v>
      </c>
      <c r="T16" s="21">
        <v>0</v>
      </c>
      <c r="U16" s="41"/>
      <c r="V16" s="21">
        <v>0</v>
      </c>
    </row>
    <row r="17" spans="1:22" s="17" customFormat="1" ht="12" customHeight="1">
      <c r="A17" s="5"/>
      <c r="B17" s="6"/>
      <c r="C17" s="37" t="s">
        <v>41</v>
      </c>
      <c r="D17" s="38">
        <f t="shared" si="0"/>
        <v>47808.67205733641</v>
      </c>
      <c r="E17" s="41"/>
      <c r="F17" s="38">
        <f t="shared" si="1"/>
        <v>47401.865683407406</v>
      </c>
      <c r="G17" s="41"/>
      <c r="H17" s="38">
        <f t="shared" si="2"/>
        <v>31982.62747673</v>
      </c>
      <c r="I17" s="38">
        <v>25994.59115323</v>
      </c>
      <c r="J17" s="38">
        <v>0</v>
      </c>
      <c r="K17" s="38">
        <v>5988.036323499997</v>
      </c>
      <c r="L17" s="41"/>
      <c r="M17" s="38">
        <v>15419.238206677408</v>
      </c>
      <c r="N17" s="41"/>
      <c r="O17" s="38">
        <f t="shared" si="3"/>
        <v>406.806373929</v>
      </c>
      <c r="P17" s="41"/>
      <c r="Q17" s="38">
        <f t="shared" si="4"/>
        <v>406.806373929</v>
      </c>
      <c r="R17" s="38">
        <v>395.66152474</v>
      </c>
      <c r="S17" s="38">
        <v>11.144849189</v>
      </c>
      <c r="T17" s="38">
        <v>0</v>
      </c>
      <c r="U17" s="41"/>
      <c r="V17" s="38">
        <v>0</v>
      </c>
    </row>
    <row r="18" spans="1:22" s="17" customFormat="1" ht="12" customHeight="1">
      <c r="A18" s="5"/>
      <c r="B18" s="6"/>
      <c r="C18" s="23" t="s">
        <v>48</v>
      </c>
      <c r="D18" s="21">
        <f t="shared" si="0"/>
        <v>67211.07818917891</v>
      </c>
      <c r="E18" s="41"/>
      <c r="F18" s="21">
        <f t="shared" si="1"/>
        <v>67211.07818917891</v>
      </c>
      <c r="G18" s="41"/>
      <c r="H18" s="21">
        <f t="shared" si="2"/>
        <v>67211.07818917891</v>
      </c>
      <c r="I18" s="21">
        <v>67211.07818917891</v>
      </c>
      <c r="J18" s="21">
        <v>0</v>
      </c>
      <c r="K18" s="21">
        <v>0</v>
      </c>
      <c r="L18" s="41"/>
      <c r="M18" s="21">
        <v>0</v>
      </c>
      <c r="N18" s="41"/>
      <c r="O18" s="21">
        <f t="shared" si="3"/>
        <v>0</v>
      </c>
      <c r="P18" s="41"/>
      <c r="Q18" s="21">
        <f t="shared" si="4"/>
        <v>0</v>
      </c>
      <c r="R18" s="21">
        <v>0</v>
      </c>
      <c r="S18" s="21">
        <v>0</v>
      </c>
      <c r="T18" s="21">
        <v>0</v>
      </c>
      <c r="U18" s="41"/>
      <c r="V18" s="21">
        <v>0</v>
      </c>
    </row>
    <row r="19" spans="1:22" s="17" customFormat="1" ht="12" customHeight="1">
      <c r="A19" s="5"/>
      <c r="B19" s="6"/>
      <c r="C19" s="37" t="s">
        <v>10</v>
      </c>
      <c r="D19" s="38">
        <f t="shared" si="0"/>
        <v>7362.06949476</v>
      </c>
      <c r="E19" s="41"/>
      <c r="F19" s="38">
        <f t="shared" si="1"/>
        <v>6420.358490080001</v>
      </c>
      <c r="G19" s="41"/>
      <c r="H19" s="38">
        <f t="shared" si="2"/>
        <v>6420.358490080001</v>
      </c>
      <c r="I19" s="38">
        <v>5444.806802720001</v>
      </c>
      <c r="J19" s="38">
        <v>975.55168736</v>
      </c>
      <c r="K19" s="38">
        <v>0</v>
      </c>
      <c r="L19" s="41"/>
      <c r="M19" s="38">
        <v>0</v>
      </c>
      <c r="N19" s="41"/>
      <c r="O19" s="38">
        <f t="shared" si="3"/>
        <v>941.7110046799996</v>
      </c>
      <c r="P19" s="41"/>
      <c r="Q19" s="38">
        <f t="shared" si="4"/>
        <v>941.7110046799996</v>
      </c>
      <c r="R19" s="38">
        <v>941.7110046799996</v>
      </c>
      <c r="S19" s="38">
        <v>0</v>
      </c>
      <c r="T19" s="38">
        <v>0</v>
      </c>
      <c r="U19" s="41"/>
      <c r="V19" s="38">
        <v>0</v>
      </c>
    </row>
    <row r="20" spans="1:22" s="17" customFormat="1" ht="12" customHeight="1">
      <c r="A20" s="5"/>
      <c r="B20" s="6"/>
      <c r="C20" s="23" t="s">
        <v>46</v>
      </c>
      <c r="D20" s="21">
        <f t="shared" si="0"/>
        <v>7220.06617606</v>
      </c>
      <c r="E20" s="41"/>
      <c r="F20" s="21">
        <f t="shared" si="1"/>
        <v>5164.029168699999</v>
      </c>
      <c r="G20" s="41"/>
      <c r="H20" s="21">
        <f t="shared" si="2"/>
        <v>5164.029168699999</v>
      </c>
      <c r="I20" s="21">
        <v>3461.303409599999</v>
      </c>
      <c r="J20" s="21">
        <v>0</v>
      </c>
      <c r="K20" s="21">
        <v>1702.7257591</v>
      </c>
      <c r="L20" s="41"/>
      <c r="M20" s="21">
        <v>0</v>
      </c>
      <c r="N20" s="41"/>
      <c r="O20" s="21">
        <f t="shared" si="3"/>
        <v>2056.03700736</v>
      </c>
      <c r="P20" s="41"/>
      <c r="Q20" s="21">
        <f t="shared" si="4"/>
        <v>2056.03700736</v>
      </c>
      <c r="R20" s="21">
        <v>2056.03700736</v>
      </c>
      <c r="S20" s="21">
        <v>0</v>
      </c>
      <c r="T20" s="21">
        <v>0</v>
      </c>
      <c r="U20" s="41"/>
      <c r="V20" s="21">
        <v>0</v>
      </c>
    </row>
    <row r="21" spans="1:22" s="17" customFormat="1" ht="12" customHeight="1">
      <c r="A21" s="5"/>
      <c r="B21" s="6"/>
      <c r="C21" s="37" t="s">
        <v>11</v>
      </c>
      <c r="D21" s="38">
        <f t="shared" si="0"/>
        <v>2723.3039557499997</v>
      </c>
      <c r="E21" s="41"/>
      <c r="F21" s="38">
        <f t="shared" si="1"/>
        <v>2153.27872437</v>
      </c>
      <c r="G21" s="41"/>
      <c r="H21" s="38">
        <f t="shared" si="2"/>
        <v>2153.27872437</v>
      </c>
      <c r="I21" s="38">
        <v>2153.27872437</v>
      </c>
      <c r="J21" s="38">
        <v>0</v>
      </c>
      <c r="K21" s="38">
        <v>0</v>
      </c>
      <c r="L21" s="41"/>
      <c r="M21" s="38">
        <v>0</v>
      </c>
      <c r="N21" s="41"/>
      <c r="O21" s="38">
        <f t="shared" si="3"/>
        <v>570.0252313799999</v>
      </c>
      <c r="P21" s="41"/>
      <c r="Q21" s="38">
        <f t="shared" si="4"/>
        <v>570.0252313799999</v>
      </c>
      <c r="R21" s="38">
        <v>471.91727710999993</v>
      </c>
      <c r="S21" s="38">
        <v>0</v>
      </c>
      <c r="T21" s="38">
        <v>98.10795427</v>
      </c>
      <c r="U21" s="41"/>
      <c r="V21" s="38">
        <v>0</v>
      </c>
    </row>
    <row r="22" spans="1:22" s="17" customFormat="1" ht="12" customHeight="1">
      <c r="A22" s="5"/>
      <c r="B22" s="6"/>
      <c r="C22" s="23" t="s">
        <v>23</v>
      </c>
      <c r="D22" s="21">
        <f t="shared" si="0"/>
        <v>5670.149038380343</v>
      </c>
      <c r="E22" s="41"/>
      <c r="F22" s="21">
        <f t="shared" si="1"/>
        <v>5593.319600150343</v>
      </c>
      <c r="G22" s="41"/>
      <c r="H22" s="21">
        <f t="shared" si="2"/>
        <v>5593.319600150343</v>
      </c>
      <c r="I22" s="21">
        <v>5593.319600150343</v>
      </c>
      <c r="J22" s="21">
        <v>0</v>
      </c>
      <c r="K22" s="21">
        <v>0</v>
      </c>
      <c r="L22" s="41"/>
      <c r="M22" s="21">
        <v>0</v>
      </c>
      <c r="N22" s="41"/>
      <c r="O22" s="21">
        <f t="shared" si="3"/>
        <v>76.82943823000001</v>
      </c>
      <c r="P22" s="41"/>
      <c r="Q22" s="21">
        <f t="shared" si="4"/>
        <v>76.82943823000001</v>
      </c>
      <c r="R22" s="21">
        <v>76.82943823000001</v>
      </c>
      <c r="S22" s="21">
        <v>0</v>
      </c>
      <c r="T22" s="21">
        <v>0</v>
      </c>
      <c r="U22" s="41"/>
      <c r="V22" s="21">
        <v>0</v>
      </c>
    </row>
    <row r="23" spans="1:22" s="17" customFormat="1" ht="12" customHeight="1">
      <c r="A23" s="5"/>
      <c r="B23" s="6"/>
      <c r="C23" s="37" t="s">
        <v>12</v>
      </c>
      <c r="D23" s="38">
        <f t="shared" si="0"/>
        <v>24458.34269640148</v>
      </c>
      <c r="E23" s="41"/>
      <c r="F23" s="38">
        <f t="shared" si="1"/>
        <v>16177.743396312131</v>
      </c>
      <c r="G23" s="41"/>
      <c r="H23" s="38">
        <f t="shared" si="2"/>
        <v>16177.743396312131</v>
      </c>
      <c r="I23" s="38">
        <v>16177.743396312131</v>
      </c>
      <c r="J23" s="38">
        <v>0</v>
      </c>
      <c r="K23" s="38">
        <v>0</v>
      </c>
      <c r="L23" s="41"/>
      <c r="M23" s="38">
        <v>0</v>
      </c>
      <c r="N23" s="41"/>
      <c r="O23" s="38">
        <f t="shared" si="3"/>
        <v>8280.599300089347</v>
      </c>
      <c r="P23" s="41"/>
      <c r="Q23" s="38">
        <f t="shared" si="4"/>
        <v>8280.599300089347</v>
      </c>
      <c r="R23" s="38">
        <v>8206.403239779347</v>
      </c>
      <c r="S23" s="38">
        <v>70.59606030999998</v>
      </c>
      <c r="T23" s="38">
        <v>3.6000000000000028</v>
      </c>
      <c r="U23" s="41"/>
      <c r="V23" s="38">
        <v>0</v>
      </c>
    </row>
    <row r="24" spans="1:22" s="17" customFormat="1" ht="12" customHeight="1">
      <c r="A24" s="5"/>
      <c r="B24" s="6"/>
      <c r="C24" s="23" t="s">
        <v>49</v>
      </c>
      <c r="D24" s="21">
        <f t="shared" si="0"/>
        <v>41778.678775399996</v>
      </c>
      <c r="E24" s="41"/>
      <c r="F24" s="21">
        <f t="shared" si="1"/>
        <v>36135.435611939996</v>
      </c>
      <c r="G24" s="41"/>
      <c r="H24" s="21">
        <f t="shared" si="2"/>
        <v>32607.967594289996</v>
      </c>
      <c r="I24" s="21">
        <v>32513.207513449997</v>
      </c>
      <c r="J24" s="21">
        <v>0</v>
      </c>
      <c r="K24" s="21">
        <v>94.76008083999977</v>
      </c>
      <c r="L24" s="41"/>
      <c r="M24" s="21">
        <v>3527.46801765</v>
      </c>
      <c r="N24" s="41"/>
      <c r="O24" s="21">
        <f t="shared" si="3"/>
        <v>5643.243163459999</v>
      </c>
      <c r="P24" s="41"/>
      <c r="Q24" s="21">
        <f t="shared" si="4"/>
        <v>5643.243163459999</v>
      </c>
      <c r="R24" s="21">
        <v>5643.243163459999</v>
      </c>
      <c r="S24" s="21">
        <v>0</v>
      </c>
      <c r="T24" s="21">
        <v>0</v>
      </c>
      <c r="U24" s="41"/>
      <c r="V24" s="21">
        <v>0</v>
      </c>
    </row>
    <row r="25" spans="1:22" s="17" customFormat="1" ht="12" customHeight="1">
      <c r="A25" s="5"/>
      <c r="B25" s="6"/>
      <c r="C25" s="37" t="s">
        <v>42</v>
      </c>
      <c r="D25" s="38">
        <f t="shared" si="0"/>
        <v>20189.405967489998</v>
      </c>
      <c r="E25" s="41"/>
      <c r="F25" s="38">
        <f t="shared" si="1"/>
        <v>19855.770584589998</v>
      </c>
      <c r="G25" s="41"/>
      <c r="H25" s="38">
        <f t="shared" si="2"/>
        <v>15700.460782409999</v>
      </c>
      <c r="I25" s="38">
        <v>12700.460782409999</v>
      </c>
      <c r="J25" s="38">
        <v>0</v>
      </c>
      <c r="K25" s="38">
        <v>3000.000000000001</v>
      </c>
      <c r="L25" s="41"/>
      <c r="M25" s="38">
        <v>4155.30980218</v>
      </c>
      <c r="N25" s="41"/>
      <c r="O25" s="38">
        <f t="shared" si="3"/>
        <v>333.6353829</v>
      </c>
      <c r="P25" s="41"/>
      <c r="Q25" s="38">
        <f t="shared" si="4"/>
        <v>333.6353829</v>
      </c>
      <c r="R25" s="38">
        <v>333.6353829</v>
      </c>
      <c r="S25" s="38">
        <v>0</v>
      </c>
      <c r="T25" s="38">
        <v>0</v>
      </c>
      <c r="U25" s="41"/>
      <c r="V25" s="38">
        <v>0</v>
      </c>
    </row>
    <row r="26" spans="1:22" s="17" customFormat="1" ht="12" customHeight="1">
      <c r="A26" s="5"/>
      <c r="B26" s="6"/>
      <c r="C26" s="23" t="s">
        <v>13</v>
      </c>
      <c r="D26" s="21">
        <f t="shared" si="0"/>
        <v>4928.444059110001</v>
      </c>
      <c r="E26" s="41"/>
      <c r="F26" s="21">
        <f t="shared" si="1"/>
        <v>3895.2396237700013</v>
      </c>
      <c r="G26" s="41"/>
      <c r="H26" s="21">
        <f t="shared" si="2"/>
        <v>3895.2396237700013</v>
      </c>
      <c r="I26" s="21">
        <v>3869.2667987000013</v>
      </c>
      <c r="J26" s="21">
        <v>25.97282507</v>
      </c>
      <c r="K26" s="21">
        <v>0</v>
      </c>
      <c r="L26" s="41"/>
      <c r="M26" s="21">
        <v>0</v>
      </c>
      <c r="N26" s="41"/>
      <c r="O26" s="21">
        <f t="shared" si="3"/>
        <v>1033.2044353400001</v>
      </c>
      <c r="P26" s="41"/>
      <c r="Q26" s="21">
        <f t="shared" si="4"/>
        <v>1033.2044353400001</v>
      </c>
      <c r="R26" s="21">
        <v>944.0240984700002</v>
      </c>
      <c r="S26" s="21">
        <v>89.18033687</v>
      </c>
      <c r="T26" s="21">
        <v>0</v>
      </c>
      <c r="U26" s="41"/>
      <c r="V26" s="21">
        <v>0</v>
      </c>
    </row>
    <row r="27" spans="1:22" s="17" customFormat="1" ht="12" customHeight="1">
      <c r="A27" s="5"/>
      <c r="B27" s="6"/>
      <c r="C27" s="37" t="s">
        <v>45</v>
      </c>
      <c r="D27" s="38">
        <f t="shared" si="0"/>
        <v>6189.433758330795</v>
      </c>
      <c r="E27" s="41"/>
      <c r="F27" s="38">
        <f t="shared" si="1"/>
        <v>5670.5496145007955</v>
      </c>
      <c r="G27" s="41"/>
      <c r="H27" s="38">
        <f t="shared" si="2"/>
        <v>5670.5496145007955</v>
      </c>
      <c r="I27" s="38">
        <v>4819.949614500795</v>
      </c>
      <c r="J27" s="38">
        <v>0</v>
      </c>
      <c r="K27" s="38">
        <v>850.6</v>
      </c>
      <c r="L27" s="41"/>
      <c r="M27" s="38">
        <v>0</v>
      </c>
      <c r="N27" s="41"/>
      <c r="O27" s="38">
        <f t="shared" si="3"/>
        <v>518.8841438300001</v>
      </c>
      <c r="P27" s="41"/>
      <c r="Q27" s="38">
        <f t="shared" si="4"/>
        <v>518.8841438300001</v>
      </c>
      <c r="R27" s="38">
        <v>512.63029083</v>
      </c>
      <c r="S27" s="38">
        <v>0</v>
      </c>
      <c r="T27" s="38">
        <v>6.253853</v>
      </c>
      <c r="U27" s="41"/>
      <c r="V27" s="38">
        <v>0</v>
      </c>
    </row>
    <row r="28" spans="1:22" s="24" customFormat="1" ht="12" customHeight="1">
      <c r="A28" s="5"/>
      <c r="B28" s="6"/>
      <c r="C28" s="23" t="s">
        <v>50</v>
      </c>
      <c r="D28" s="21">
        <f t="shared" si="0"/>
        <v>63155.88948279909</v>
      </c>
      <c r="E28" s="41"/>
      <c r="F28" s="21">
        <f t="shared" si="1"/>
        <v>58320.45041960648</v>
      </c>
      <c r="G28" s="41"/>
      <c r="H28" s="21">
        <f t="shared" si="2"/>
        <v>36640.34197448648</v>
      </c>
      <c r="I28" s="21">
        <v>34954.00863948648</v>
      </c>
      <c r="J28" s="21">
        <v>0</v>
      </c>
      <c r="K28" s="21">
        <v>1686.3333349999994</v>
      </c>
      <c r="L28" s="41"/>
      <c r="M28" s="21">
        <v>21680.108445120004</v>
      </c>
      <c r="N28" s="41"/>
      <c r="O28" s="21">
        <f t="shared" si="3"/>
        <v>4835.4390631926035</v>
      </c>
      <c r="P28" s="41"/>
      <c r="Q28" s="21">
        <f t="shared" si="4"/>
        <v>4835.4390631926035</v>
      </c>
      <c r="R28" s="21">
        <v>4556.49644186302</v>
      </c>
      <c r="S28" s="21">
        <v>0</v>
      </c>
      <c r="T28" s="21">
        <v>278.9426213295833</v>
      </c>
      <c r="U28" s="41"/>
      <c r="V28" s="21">
        <v>0</v>
      </c>
    </row>
    <row r="29" spans="1:22" s="17" customFormat="1" ht="12" customHeight="1">
      <c r="A29" s="5"/>
      <c r="B29" s="6"/>
      <c r="C29" s="37" t="s">
        <v>44</v>
      </c>
      <c r="D29" s="38">
        <f t="shared" si="0"/>
        <v>10756.6081344</v>
      </c>
      <c r="E29" s="41"/>
      <c r="F29" s="38">
        <f t="shared" si="1"/>
        <v>10643.00762868</v>
      </c>
      <c r="G29" s="41"/>
      <c r="H29" s="38">
        <f t="shared" si="2"/>
        <v>7388.25053619</v>
      </c>
      <c r="I29" s="38">
        <v>4999.25412835</v>
      </c>
      <c r="J29" s="38">
        <v>2388.9964078400003</v>
      </c>
      <c r="K29" s="38">
        <v>0</v>
      </c>
      <c r="L29" s="41"/>
      <c r="M29" s="38">
        <v>3254.7570924899996</v>
      </c>
      <c r="N29" s="41"/>
      <c r="O29" s="38">
        <f t="shared" si="3"/>
        <v>113.60050571999997</v>
      </c>
      <c r="P29" s="41"/>
      <c r="Q29" s="38">
        <f t="shared" si="4"/>
        <v>113.60050571999997</v>
      </c>
      <c r="R29" s="38">
        <v>61.30437032</v>
      </c>
      <c r="S29" s="38">
        <v>52.29613539999998</v>
      </c>
      <c r="T29" s="38">
        <v>0</v>
      </c>
      <c r="U29" s="41"/>
      <c r="V29" s="38">
        <v>0</v>
      </c>
    </row>
    <row r="30" spans="1:22" s="17" customFormat="1" ht="12" customHeight="1">
      <c r="A30" s="5"/>
      <c r="B30" s="6"/>
      <c r="C30" s="23" t="s">
        <v>24</v>
      </c>
      <c r="D30" s="21">
        <f t="shared" si="0"/>
        <v>8362.70547796</v>
      </c>
      <c r="E30" s="41"/>
      <c r="F30" s="21">
        <f t="shared" si="1"/>
        <v>5683.94099763</v>
      </c>
      <c r="G30" s="41"/>
      <c r="H30" s="21">
        <f t="shared" si="2"/>
        <v>5683.94099763</v>
      </c>
      <c r="I30" s="21">
        <v>5683.94099763</v>
      </c>
      <c r="J30" s="21">
        <v>0</v>
      </c>
      <c r="K30" s="21">
        <v>0</v>
      </c>
      <c r="L30" s="41"/>
      <c r="M30" s="21">
        <v>0</v>
      </c>
      <c r="N30" s="41"/>
      <c r="O30" s="21">
        <f t="shared" si="3"/>
        <v>2678.7644803300004</v>
      </c>
      <c r="P30" s="41"/>
      <c r="Q30" s="21">
        <f t="shared" si="4"/>
        <v>2678.7644803300004</v>
      </c>
      <c r="R30" s="21">
        <v>2515.86852957</v>
      </c>
      <c r="S30" s="21">
        <v>162.89595076000003</v>
      </c>
      <c r="T30" s="21">
        <v>0</v>
      </c>
      <c r="U30" s="41"/>
      <c r="V30" s="21">
        <v>0</v>
      </c>
    </row>
    <row r="31" spans="1:22" s="17" customFormat="1" ht="12" customHeight="1">
      <c r="A31" s="5"/>
      <c r="B31" s="6"/>
      <c r="C31" s="37" t="s">
        <v>14</v>
      </c>
      <c r="D31" s="38">
        <f t="shared" si="0"/>
        <v>1530.2533134100001</v>
      </c>
      <c r="E31" s="41"/>
      <c r="F31" s="38">
        <f t="shared" si="1"/>
        <v>1076.685891</v>
      </c>
      <c r="G31" s="41"/>
      <c r="H31" s="38">
        <f t="shared" si="2"/>
        <v>1076.685891</v>
      </c>
      <c r="I31" s="38">
        <v>1076.685891</v>
      </c>
      <c r="J31" s="38">
        <v>0</v>
      </c>
      <c r="K31" s="38">
        <v>0</v>
      </c>
      <c r="L31" s="41"/>
      <c r="M31" s="38">
        <v>0</v>
      </c>
      <c r="N31" s="41"/>
      <c r="O31" s="38">
        <f t="shared" si="3"/>
        <v>453.56742241</v>
      </c>
      <c r="P31" s="41"/>
      <c r="Q31" s="38">
        <f t="shared" si="4"/>
        <v>453.56742241</v>
      </c>
      <c r="R31" s="38">
        <v>453.56742241</v>
      </c>
      <c r="S31" s="38">
        <v>0</v>
      </c>
      <c r="T31" s="38">
        <v>0</v>
      </c>
      <c r="U31" s="41"/>
      <c r="V31" s="38">
        <v>0</v>
      </c>
    </row>
    <row r="32" spans="1:22" s="17" customFormat="1" ht="12" customHeight="1">
      <c r="A32" s="5"/>
      <c r="B32" s="6"/>
      <c r="C32" s="23" t="s">
        <v>15</v>
      </c>
      <c r="D32" s="21">
        <f t="shared" si="0"/>
        <v>22319.65757384</v>
      </c>
      <c r="E32" s="41"/>
      <c r="F32" s="21">
        <f t="shared" si="1"/>
        <v>19466.91438102</v>
      </c>
      <c r="G32" s="41"/>
      <c r="H32" s="21">
        <f t="shared" si="2"/>
        <v>19466.91438102</v>
      </c>
      <c r="I32" s="21">
        <v>19466.91438102</v>
      </c>
      <c r="J32" s="21">
        <v>0</v>
      </c>
      <c r="K32" s="21">
        <v>0</v>
      </c>
      <c r="L32" s="41"/>
      <c r="M32" s="21">
        <v>0</v>
      </c>
      <c r="N32" s="41"/>
      <c r="O32" s="21">
        <f t="shared" si="3"/>
        <v>2852.7431928200003</v>
      </c>
      <c r="P32" s="41"/>
      <c r="Q32" s="21">
        <f t="shared" si="4"/>
        <v>2852.7431928200003</v>
      </c>
      <c r="R32" s="21">
        <v>2852.7431928200003</v>
      </c>
      <c r="S32" s="21">
        <v>0</v>
      </c>
      <c r="T32" s="21">
        <v>0</v>
      </c>
      <c r="U32" s="41"/>
      <c r="V32" s="21">
        <v>0</v>
      </c>
    </row>
    <row r="33" spans="1:22" s="17" customFormat="1" ht="12" customHeight="1">
      <c r="A33" s="5"/>
      <c r="B33" s="6"/>
      <c r="C33" s="37" t="s">
        <v>16</v>
      </c>
      <c r="D33" s="38">
        <f t="shared" si="0"/>
        <v>4217.82332399</v>
      </c>
      <c r="E33" s="41"/>
      <c r="F33" s="38">
        <f t="shared" si="1"/>
        <v>3631.39098797</v>
      </c>
      <c r="G33" s="41"/>
      <c r="H33" s="38">
        <f t="shared" si="2"/>
        <v>3631.39098797</v>
      </c>
      <c r="I33" s="38">
        <v>3631.39098797</v>
      </c>
      <c r="J33" s="38">
        <v>0</v>
      </c>
      <c r="K33" s="38">
        <v>0</v>
      </c>
      <c r="L33" s="41"/>
      <c r="M33" s="38">
        <v>0</v>
      </c>
      <c r="N33" s="41"/>
      <c r="O33" s="38">
        <f t="shared" si="3"/>
        <v>586.43233602</v>
      </c>
      <c r="P33" s="41"/>
      <c r="Q33" s="38">
        <f t="shared" si="4"/>
        <v>586.43233602</v>
      </c>
      <c r="R33" s="38">
        <v>559.73187702</v>
      </c>
      <c r="S33" s="38">
        <v>0</v>
      </c>
      <c r="T33" s="38">
        <v>26.700459</v>
      </c>
      <c r="U33" s="41"/>
      <c r="V33" s="38">
        <v>0</v>
      </c>
    </row>
    <row r="34" spans="1:22" s="17" customFormat="1" ht="12" customHeight="1">
      <c r="A34" s="5"/>
      <c r="B34" s="6"/>
      <c r="C34" s="23" t="s">
        <v>17</v>
      </c>
      <c r="D34" s="21">
        <f t="shared" si="0"/>
        <v>7393.671333580359</v>
      </c>
      <c r="E34" s="41"/>
      <c r="F34" s="21">
        <f t="shared" si="1"/>
        <v>5570.441358873359</v>
      </c>
      <c r="G34" s="41"/>
      <c r="H34" s="21">
        <f t="shared" si="2"/>
        <v>5570.441358873359</v>
      </c>
      <c r="I34" s="21">
        <v>4774.3681610633585</v>
      </c>
      <c r="J34" s="21">
        <v>0</v>
      </c>
      <c r="K34" s="21">
        <v>796.0731978099999</v>
      </c>
      <c r="L34" s="41"/>
      <c r="M34" s="21">
        <v>0</v>
      </c>
      <c r="N34" s="41"/>
      <c r="O34" s="21">
        <f t="shared" si="3"/>
        <v>1823.2299747070003</v>
      </c>
      <c r="P34" s="41"/>
      <c r="Q34" s="21">
        <f t="shared" si="4"/>
        <v>1823.2299747070003</v>
      </c>
      <c r="R34" s="21">
        <v>1527.3073556570002</v>
      </c>
      <c r="S34" s="21">
        <v>0</v>
      </c>
      <c r="T34" s="21">
        <v>295.92261905000004</v>
      </c>
      <c r="U34" s="41"/>
      <c r="V34" s="21">
        <v>0</v>
      </c>
    </row>
    <row r="35" spans="1:22" s="17" customFormat="1" ht="12" customHeight="1">
      <c r="A35" s="5"/>
      <c r="B35" s="6"/>
      <c r="C35" s="37" t="s">
        <v>18</v>
      </c>
      <c r="D35" s="38">
        <f t="shared" si="0"/>
        <v>24901.422405436686</v>
      </c>
      <c r="E35" s="41"/>
      <c r="F35" s="38">
        <f t="shared" si="1"/>
        <v>20787.712034839784</v>
      </c>
      <c r="G35" s="41"/>
      <c r="H35" s="38">
        <f t="shared" si="2"/>
        <v>20787.712034839784</v>
      </c>
      <c r="I35" s="38">
        <v>18844.102044869782</v>
      </c>
      <c r="J35" s="38">
        <v>903.457833</v>
      </c>
      <c r="K35" s="38">
        <v>1040.15215697</v>
      </c>
      <c r="L35" s="41"/>
      <c r="M35" s="38">
        <v>0</v>
      </c>
      <c r="N35" s="41"/>
      <c r="O35" s="38">
        <f t="shared" si="3"/>
        <v>4113.710370596903</v>
      </c>
      <c r="P35" s="41"/>
      <c r="Q35" s="38">
        <f t="shared" si="4"/>
        <v>4113.710370596903</v>
      </c>
      <c r="R35" s="38">
        <v>4089.1553713469034</v>
      </c>
      <c r="S35" s="38">
        <v>24.55499925</v>
      </c>
      <c r="T35" s="38">
        <v>0</v>
      </c>
      <c r="U35" s="41"/>
      <c r="V35" s="38">
        <v>0</v>
      </c>
    </row>
    <row r="36" spans="1:22" s="17" customFormat="1" ht="12" customHeight="1">
      <c r="A36" s="5"/>
      <c r="B36" s="7"/>
      <c r="C36" s="23" t="s">
        <v>19</v>
      </c>
      <c r="D36" s="21">
        <f t="shared" si="0"/>
        <v>4734.4961210500005</v>
      </c>
      <c r="E36" s="41"/>
      <c r="F36" s="21">
        <f t="shared" si="1"/>
        <v>4277.53086666</v>
      </c>
      <c r="G36" s="41"/>
      <c r="H36" s="21">
        <f t="shared" si="2"/>
        <v>4277.53086666</v>
      </c>
      <c r="I36" s="21">
        <v>4277.53086666</v>
      </c>
      <c r="J36" s="21">
        <v>0</v>
      </c>
      <c r="K36" s="21">
        <v>0</v>
      </c>
      <c r="L36" s="41"/>
      <c r="M36" s="21">
        <v>0</v>
      </c>
      <c r="N36" s="41"/>
      <c r="O36" s="21">
        <f t="shared" si="3"/>
        <v>456.96525439</v>
      </c>
      <c r="P36" s="41"/>
      <c r="Q36" s="21">
        <f t="shared" si="4"/>
        <v>456.96525439</v>
      </c>
      <c r="R36" s="21">
        <v>456.96525439</v>
      </c>
      <c r="S36" s="21">
        <v>0</v>
      </c>
      <c r="T36" s="21">
        <v>0</v>
      </c>
      <c r="U36" s="41"/>
      <c r="V36" s="21">
        <v>0</v>
      </c>
    </row>
    <row r="37" spans="1:22" s="17" customFormat="1" ht="12" customHeight="1">
      <c r="A37" s="5"/>
      <c r="B37" s="6"/>
      <c r="C37" s="37" t="s">
        <v>26</v>
      </c>
      <c r="D37" s="38">
        <f t="shared" si="0"/>
        <v>13496.76306989</v>
      </c>
      <c r="E37" s="41"/>
      <c r="F37" s="38">
        <f t="shared" si="1"/>
        <v>11897.88144361</v>
      </c>
      <c r="G37" s="41"/>
      <c r="H37" s="38">
        <f t="shared" si="2"/>
        <v>11897.88144361</v>
      </c>
      <c r="I37" s="38">
        <v>6256.23666679</v>
      </c>
      <c r="J37" s="38">
        <v>0</v>
      </c>
      <c r="K37" s="38">
        <v>5641.64477682</v>
      </c>
      <c r="L37" s="41"/>
      <c r="M37" s="38">
        <v>0</v>
      </c>
      <c r="N37" s="41"/>
      <c r="O37" s="38">
        <f t="shared" si="3"/>
        <v>1598.8816262799999</v>
      </c>
      <c r="P37" s="41"/>
      <c r="Q37" s="38">
        <f t="shared" si="4"/>
        <v>1598.8816262799999</v>
      </c>
      <c r="R37" s="38">
        <v>859.1469644499999</v>
      </c>
      <c r="S37" s="38">
        <v>0</v>
      </c>
      <c r="T37" s="38">
        <v>739.7346618299999</v>
      </c>
      <c r="U37" s="41"/>
      <c r="V37" s="38">
        <v>0</v>
      </c>
    </row>
    <row r="38" spans="1:22" s="17" customFormat="1" ht="12" customHeight="1">
      <c r="A38" s="5"/>
      <c r="B38" s="6"/>
      <c r="C38" s="23" t="s">
        <v>20</v>
      </c>
      <c r="D38" s="21">
        <f t="shared" si="0"/>
        <v>7.653263</v>
      </c>
      <c r="E38" s="41"/>
      <c r="F38" s="21">
        <f t="shared" si="1"/>
        <v>0</v>
      </c>
      <c r="G38" s="41"/>
      <c r="H38" s="21">
        <f t="shared" si="2"/>
        <v>0</v>
      </c>
      <c r="I38" s="21">
        <v>0</v>
      </c>
      <c r="J38" s="21">
        <v>0</v>
      </c>
      <c r="K38" s="21">
        <v>0</v>
      </c>
      <c r="L38" s="41"/>
      <c r="M38" s="21">
        <v>0</v>
      </c>
      <c r="N38" s="41"/>
      <c r="O38" s="21">
        <f t="shared" si="3"/>
        <v>7.653263</v>
      </c>
      <c r="P38" s="41"/>
      <c r="Q38" s="21">
        <f t="shared" si="4"/>
        <v>7.653263</v>
      </c>
      <c r="R38" s="21">
        <v>7.653263</v>
      </c>
      <c r="S38" s="21">
        <v>0</v>
      </c>
      <c r="T38" s="21">
        <v>0</v>
      </c>
      <c r="U38" s="41"/>
      <c r="V38" s="21">
        <v>0</v>
      </c>
    </row>
    <row r="39" spans="1:22" s="17" customFormat="1" ht="12" customHeight="1">
      <c r="A39" s="5"/>
      <c r="B39" s="6"/>
      <c r="C39" s="37" t="s">
        <v>27</v>
      </c>
      <c r="D39" s="38">
        <f t="shared" si="0"/>
        <v>44941.21530356199</v>
      </c>
      <c r="E39" s="41"/>
      <c r="F39" s="38">
        <f t="shared" si="1"/>
        <v>41529.5802007031</v>
      </c>
      <c r="G39" s="41"/>
      <c r="H39" s="38">
        <f t="shared" si="2"/>
        <v>41529.5802007031</v>
      </c>
      <c r="I39" s="38">
        <v>36709.883829033104</v>
      </c>
      <c r="J39" s="38">
        <v>4819.69637167</v>
      </c>
      <c r="K39" s="38">
        <v>0</v>
      </c>
      <c r="L39" s="41"/>
      <c r="M39" s="38">
        <v>0</v>
      </c>
      <c r="N39" s="41"/>
      <c r="O39" s="38">
        <f t="shared" si="3"/>
        <v>3411.6351028588892</v>
      </c>
      <c r="P39" s="41"/>
      <c r="Q39" s="38">
        <f t="shared" si="4"/>
        <v>3411.6351028588892</v>
      </c>
      <c r="R39" s="38">
        <v>2833.809352348889</v>
      </c>
      <c r="S39" s="38">
        <v>560.4407299700001</v>
      </c>
      <c r="T39" s="38">
        <v>17.38502054</v>
      </c>
      <c r="U39" s="41"/>
      <c r="V39" s="38">
        <v>0</v>
      </c>
    </row>
    <row r="40" spans="1:22" s="17" customFormat="1" ht="12" customHeight="1">
      <c r="A40" s="5"/>
      <c r="B40" s="6"/>
      <c r="C40" s="23" t="s">
        <v>21</v>
      </c>
      <c r="D40" s="21">
        <f t="shared" si="0"/>
        <v>2325.64473604</v>
      </c>
      <c r="E40" s="41"/>
      <c r="F40" s="21">
        <f t="shared" si="1"/>
        <v>2125.4100508200004</v>
      </c>
      <c r="G40" s="41"/>
      <c r="H40" s="21">
        <f t="shared" si="2"/>
        <v>2125.4100508200004</v>
      </c>
      <c r="I40" s="21">
        <v>2125.4100508200004</v>
      </c>
      <c r="J40" s="21">
        <v>0</v>
      </c>
      <c r="K40" s="21">
        <v>0</v>
      </c>
      <c r="L40" s="41"/>
      <c r="M40" s="21">
        <v>0</v>
      </c>
      <c r="N40" s="41"/>
      <c r="O40" s="21">
        <f t="shared" si="3"/>
        <v>200.23468521999996</v>
      </c>
      <c r="P40" s="41"/>
      <c r="Q40" s="21">
        <f t="shared" si="4"/>
        <v>200.23468521999996</v>
      </c>
      <c r="R40" s="21">
        <v>200.23468521999996</v>
      </c>
      <c r="S40" s="21">
        <v>0</v>
      </c>
      <c r="T40" s="21">
        <v>0</v>
      </c>
      <c r="U40" s="41"/>
      <c r="V40" s="21">
        <v>0</v>
      </c>
    </row>
    <row r="41" spans="1:22" s="17" customFormat="1" ht="12" customHeight="1">
      <c r="A41" s="5"/>
      <c r="B41" s="6"/>
      <c r="C41" s="37" t="s">
        <v>43</v>
      </c>
      <c r="D41" s="38">
        <f t="shared" si="0"/>
        <v>7835.181200062</v>
      </c>
      <c r="E41" s="41"/>
      <c r="F41" s="38">
        <f t="shared" si="1"/>
        <v>7482.306345732</v>
      </c>
      <c r="G41" s="41"/>
      <c r="H41" s="38">
        <f t="shared" si="2"/>
        <v>7482.306345732</v>
      </c>
      <c r="I41" s="38">
        <v>7476.467320852001</v>
      </c>
      <c r="J41" s="38">
        <v>0</v>
      </c>
      <c r="K41" s="38">
        <v>5.839024880000001</v>
      </c>
      <c r="L41" s="41"/>
      <c r="M41" s="38">
        <v>0</v>
      </c>
      <c r="N41" s="41"/>
      <c r="O41" s="38">
        <f t="shared" si="3"/>
        <v>352.87485433</v>
      </c>
      <c r="P41" s="41"/>
      <c r="Q41" s="38">
        <f t="shared" si="4"/>
        <v>352.87485433</v>
      </c>
      <c r="R41" s="38">
        <v>352.87485433</v>
      </c>
      <c r="S41" s="38">
        <v>0</v>
      </c>
      <c r="T41" s="38">
        <v>0</v>
      </c>
      <c r="U41" s="41"/>
      <c r="V41" s="38">
        <v>0</v>
      </c>
    </row>
    <row r="42" spans="2:22" s="8" customFormat="1" ht="6" customHeight="1" thickBot="1">
      <c r="B42" s="9"/>
      <c r="C42" s="10"/>
      <c r="D42" s="11"/>
      <c r="E42" s="11"/>
      <c r="F42" s="11"/>
      <c r="G42" s="11"/>
      <c r="H42" s="11"/>
      <c r="I42" s="11"/>
      <c r="J42" s="11"/>
      <c r="K42" s="11"/>
      <c r="L42" s="11"/>
      <c r="M42" s="11"/>
      <c r="N42" s="11"/>
      <c r="O42" s="11"/>
      <c r="P42" s="11"/>
      <c r="Q42" s="11"/>
      <c r="R42" s="11"/>
      <c r="S42" s="11"/>
      <c r="T42" s="11"/>
      <c r="U42" s="11"/>
      <c r="V42" s="11"/>
    </row>
    <row r="43" spans="1:22" s="43" customFormat="1" ht="29.25" customHeight="1">
      <c r="A43" s="55" t="s">
        <v>36</v>
      </c>
      <c r="B43" s="55"/>
      <c r="C43" s="55"/>
      <c r="D43" s="55"/>
      <c r="E43" s="55"/>
      <c r="F43" s="55"/>
      <c r="G43" s="55"/>
      <c r="H43" s="55"/>
      <c r="I43" s="55"/>
      <c r="J43" s="55"/>
      <c r="K43" s="55"/>
      <c r="L43" s="55"/>
      <c r="M43" s="55"/>
      <c r="N43" s="55"/>
      <c r="O43" s="55"/>
      <c r="P43" s="55"/>
      <c r="Q43" s="55"/>
      <c r="R43" s="55"/>
      <c r="S43" s="55"/>
      <c r="T43" s="55"/>
      <c r="U43" s="55"/>
      <c r="V43" s="55"/>
    </row>
    <row r="44" spans="1:30" s="12" customFormat="1" ht="42" customHeight="1">
      <c r="A44" s="51" t="s">
        <v>37</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0" s="45" customFormat="1" ht="29.25" customHeight="1">
      <c r="A45" s="56" t="s">
        <v>47</v>
      </c>
      <c r="B45" s="56"/>
      <c r="C45" s="56"/>
      <c r="D45" s="56"/>
      <c r="E45" s="56"/>
      <c r="F45" s="56"/>
      <c r="G45" s="56"/>
      <c r="H45" s="56"/>
      <c r="I45" s="56"/>
      <c r="J45" s="56"/>
      <c r="K45" s="56"/>
      <c r="L45" s="56"/>
      <c r="M45" s="56"/>
      <c r="N45" s="56"/>
      <c r="O45" s="56"/>
      <c r="P45" s="56"/>
      <c r="Q45" s="56"/>
      <c r="R45" s="56"/>
      <c r="S45" s="56"/>
      <c r="T45" s="56"/>
      <c r="U45" s="56"/>
      <c r="V45" s="56"/>
      <c r="W45" s="44"/>
      <c r="X45" s="44"/>
      <c r="Y45" s="44"/>
      <c r="Z45" s="44"/>
      <c r="AA45" s="44"/>
      <c r="AB45" s="44"/>
      <c r="AC45" s="44"/>
      <c r="AD45" s="44"/>
    </row>
    <row r="46" spans="1:30" s="12" customFormat="1" ht="28.5" customHeight="1">
      <c r="A46" s="51" t="s">
        <v>39</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row>
    <row r="47" spans="1:30" s="12" customFormat="1" ht="28.5" customHeight="1">
      <c r="A47" s="51" t="s">
        <v>54</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row>
    <row r="48" spans="1:30" s="12" customFormat="1" ht="28.5" customHeight="1">
      <c r="A48" s="51" t="s">
        <v>51</v>
      </c>
      <c r="B48" s="51"/>
      <c r="C48" s="51"/>
      <c r="D48" s="51"/>
      <c r="E48" s="51"/>
      <c r="F48" s="51"/>
      <c r="G48" s="51"/>
      <c r="H48" s="51"/>
      <c r="I48" s="51"/>
      <c r="J48" s="51"/>
      <c r="K48" s="51"/>
      <c r="L48" s="51"/>
      <c r="M48" s="51"/>
      <c r="N48" s="51"/>
      <c r="O48" s="51"/>
      <c r="P48" s="51"/>
      <c r="Q48" s="51"/>
      <c r="R48" s="51"/>
      <c r="S48" s="51"/>
      <c r="T48" s="51"/>
      <c r="U48" s="51"/>
      <c r="V48" s="51"/>
      <c r="W48" s="46"/>
      <c r="X48" s="46"/>
      <c r="Y48" s="46"/>
      <c r="Z48" s="46"/>
      <c r="AA48" s="46"/>
      <c r="AB48" s="46"/>
      <c r="AC48" s="46"/>
      <c r="AD48" s="46"/>
    </row>
    <row r="49" spans="1:30" s="45" customFormat="1" ht="23.25" customHeight="1">
      <c r="A49" s="56" t="s">
        <v>52</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row>
    <row r="50" spans="1:30" s="12" customFormat="1" ht="28.5" customHeight="1">
      <c r="A50" s="51" t="s">
        <v>22</v>
      </c>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0" s="2" customFormat="1" ht="12.75" hidden="1">
      <c r="A51" s="14"/>
      <c r="B51" s="15"/>
      <c r="C51" s="14"/>
      <c r="D51" s="14"/>
      <c r="E51" s="14"/>
      <c r="F51" s="14"/>
      <c r="G51" s="14"/>
      <c r="H51" s="14"/>
      <c r="I51" s="14"/>
      <c r="J51" s="14"/>
      <c r="K51" s="14"/>
      <c r="L51" s="14"/>
      <c r="M51" s="14"/>
      <c r="N51" s="14"/>
      <c r="O51" s="14"/>
      <c r="P51" s="14"/>
      <c r="Q51" s="14"/>
      <c r="R51" s="14"/>
      <c r="S51" s="14"/>
      <c r="T51" s="14"/>
      <c r="U51" s="14"/>
      <c r="V51" s="14"/>
      <c r="W51" s="14"/>
      <c r="X51" s="14"/>
      <c r="Y51" s="14"/>
      <c r="Z51" s="14"/>
      <c r="AA51" s="12"/>
      <c r="AB51" s="12"/>
      <c r="AC51" s="12"/>
      <c r="AD51" s="12"/>
    </row>
    <row r="52" spans="1:30" s="2" customFormat="1" ht="12.75" hidden="1">
      <c r="A52" s="14"/>
      <c r="B52" s="15"/>
      <c r="C52" s="14"/>
      <c r="D52" s="14"/>
      <c r="E52" s="14"/>
      <c r="F52" s="14"/>
      <c r="G52" s="14"/>
      <c r="H52" s="14"/>
      <c r="I52" s="14"/>
      <c r="J52" s="14"/>
      <c r="K52" s="14"/>
      <c r="L52" s="14"/>
      <c r="M52" s="14"/>
      <c r="N52" s="14"/>
      <c r="O52" s="14"/>
      <c r="P52" s="14"/>
      <c r="Q52" s="14"/>
      <c r="R52" s="14"/>
      <c r="S52" s="14"/>
      <c r="T52" s="14"/>
      <c r="U52" s="14"/>
      <c r="V52" s="14"/>
      <c r="W52" s="14"/>
      <c r="X52" s="14"/>
      <c r="Y52" s="14"/>
      <c r="Z52" s="14"/>
      <c r="AA52" s="12"/>
      <c r="AB52" s="12"/>
      <c r="AC52" s="12"/>
      <c r="AD52" s="12"/>
    </row>
    <row r="53" spans="3:22" ht="10.5" customHeight="1" hidden="1">
      <c r="C53" s="53"/>
      <c r="D53" s="53"/>
      <c r="E53" s="53"/>
      <c r="F53" s="53"/>
      <c r="G53" s="53"/>
      <c r="H53" s="53"/>
      <c r="I53" s="53"/>
      <c r="J53" s="53"/>
      <c r="K53" s="53"/>
      <c r="L53" s="53"/>
      <c r="M53" s="53"/>
      <c r="N53" s="53"/>
      <c r="O53" s="53"/>
      <c r="P53" s="53"/>
      <c r="Q53" s="53"/>
      <c r="R53" s="53"/>
      <c r="S53" s="53"/>
      <c r="T53" s="53"/>
      <c r="U53" s="53"/>
      <c r="V53" s="53"/>
    </row>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sheetData>
  <sheetProtection/>
  <mergeCells count="16">
    <mergeCell ref="C53:V53"/>
    <mergeCell ref="A46:AD46"/>
    <mergeCell ref="H5:K5"/>
    <mergeCell ref="Q5:T5"/>
    <mergeCell ref="A44:AD44"/>
    <mergeCell ref="A43:V43"/>
    <mergeCell ref="A45:V45"/>
    <mergeCell ref="A49:AD49"/>
    <mergeCell ref="C1:V1"/>
    <mergeCell ref="C2:V2"/>
    <mergeCell ref="C3:V3"/>
    <mergeCell ref="A47:AD47"/>
    <mergeCell ref="A50:AD50"/>
    <mergeCell ref="F4:M4"/>
    <mergeCell ref="O4:V4"/>
    <mergeCell ref="A48:V48"/>
  </mergeCells>
  <printOptions/>
  <pageMargins left="0.7" right="0.7" top="0.75" bottom="0.7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2014-08-13T19:02:03Z</cp:lastPrinted>
  <dcterms:created xsi:type="dcterms:W3CDTF">2012-05-09T01:02:28Z</dcterms:created>
  <dcterms:modified xsi:type="dcterms:W3CDTF">2016-11-14T18:32:10Z</dcterms:modified>
  <cp:category/>
  <cp:version/>
  <cp:contentType/>
  <cp:contentStatus/>
</cp:coreProperties>
</file>