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<sst xmlns="http://schemas.openxmlformats.org/spreadsheetml/2006/main" count="47" uniqueCount="44">
  <si>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</si>
  <si>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Municipios</t>
  </si>
  <si>
    <t>Total</t>
  </si>
  <si>
    <t>Subtotal</t>
  </si>
  <si>
    <t>Participaciones</t>
  </si>
  <si>
    <t>Aportaciones</t>
  </si>
  <si>
    <t>T  O  T  A  L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</si>
  <si>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</si>
  <si>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</si>
  <si>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</si>
  <si>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</si>
  <si>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</si>
  <si>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</si>
  <si>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</si>
  <si>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</si>
  <si>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</si>
  <si>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</si>
  <si>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</si>
  <si>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</si>
  <si>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</si>
  <si>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</si>
  <si>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</si>
  <si>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</si>
  <si>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</si>
  <si>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</si>
  <si>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</si>
  <si>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</si>
  <si>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</si>
  <si>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</si>
  <si>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</si>
  <si>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Ingresos Locales</t>
  </si>
  <si>
    <t>Corto Plazo Quirografario</t>
  </si>
  <si>
    <t>Aguascalientes</t>
  </si>
  <si>
    <t>Chihuahua</t>
  </si>
  <si>
    <t>Ciudad de México</t>
  </si>
  <si>
    <t>México</t>
  </si>
  <si>
    <t>Nuevo León</t>
  </si>
  <si>
    <t>FINANCIAMIENTOS DE MUNICIPIOS Y SUS ENTES PÚBLICOS
POR FUENTE DE PAGO</t>
  </si>
  <si>
    <t>Saldos al 30 de junio de 2017</t>
  </si>
  <si>
    <t>Coahuila</t>
  </si>
  <si>
    <t>Guerrero</t>
  </si>
  <si>
    <t>Michoacán</t>
  </si>
  <si>
    <t>Quintana Roo</t>
  </si>
  <si>
    <t>Sinaloa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</si>
</sst>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165" fontId="6" fillId="33" borderId="12" xfId="47" applyNumberFormat="1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166" fontId="7" fillId="34" borderId="14" xfId="53" applyNumberFormat="1" applyFont="1" applyFill="1" applyBorder="1" applyAlignment="1" applyProtection="1">
      <alignment horizontal="right"/>
      <protection/>
    </xf>
    <xf numFmtId="166" fontId="7" fillId="33" borderId="15" xfId="53" applyNumberFormat="1" applyFont="1" applyFill="1" applyBorder="1" applyAlignment="1" applyProtection="1">
      <alignment horizontal="right"/>
      <protection/>
    </xf>
    <xf numFmtId="166" fontId="7" fillId="34" borderId="16" xfId="53" applyNumberFormat="1" applyFont="1" applyFill="1" applyBorder="1" applyAlignment="1" applyProtection="1">
      <alignment horizontal="right"/>
      <protection/>
    </xf>
    <xf numFmtId="166" fontId="7" fillId="34" borderId="15" xfId="53" applyNumberFormat="1" applyFont="1" applyFill="1" applyBorder="1" applyAlignment="1" applyProtection="1">
      <alignment horizontal="right"/>
      <protection/>
    </xf>
    <xf numFmtId="0" fontId="7" fillId="33" borderId="13" xfId="53" applyNumberFormat="1" applyFont="1" applyFill="1" applyBorder="1" applyAlignment="1">
      <alignment horizontal="center"/>
      <protection/>
    </xf>
    <xf numFmtId="166" fontId="7" fillId="33" borderId="13" xfId="53" applyNumberFormat="1" applyFont="1" applyFill="1" applyBorder="1" applyAlignment="1" applyProtection="1">
      <alignment horizontal="right"/>
      <protection/>
    </xf>
    <xf numFmtId="166" fontId="8" fillId="33" borderId="13" xfId="53" applyNumberFormat="1" applyFont="1" applyFill="1" applyBorder="1" applyAlignment="1" applyProtection="1">
      <alignment horizontal="right"/>
      <protection/>
    </xf>
    <xf numFmtId="166" fontId="8" fillId="33" borderId="16" xfId="53" applyNumberFormat="1" applyFont="1" applyFill="1" applyBorder="1" applyAlignment="1" applyProtection="1">
      <alignment horizontal="right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166" fontId="8" fillId="0" borderId="15" xfId="53" applyNumberFormat="1" applyFont="1" applyFill="1" applyBorder="1" applyAlignment="1" applyProtection="1">
      <alignment horizontal="righ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166" fontId="8" fillId="36" borderId="13" xfId="53" applyNumberFormat="1" applyFont="1" applyFill="1" applyBorder="1" applyAlignment="1" applyProtection="1">
      <alignment horizontal="right"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3" borderId="16" xfId="53" applyNumberFormat="1" applyFont="1" applyFill="1" applyBorder="1" applyAlignment="1" applyProtection="1">
      <alignment horizontal="right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7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6" sqref="C6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0039062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5" width="11.421875" style="1" hidden="1" customWidth="1"/>
    <col min="246" max="246" width="1.57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31.5" customHeight="1">
      <c r="C1" s="30" t="s">
        <v>37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14.25">
      <c r="C2" s="32" t="s">
        <v>38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5" thickBot="1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" customFormat="1" ht="14.25" thickBot="1">
      <c r="A4" s="1"/>
      <c r="B4" s="1"/>
      <c r="C4" s="2"/>
      <c r="D4" s="2"/>
      <c r="E4" s="2"/>
      <c r="F4" s="34" t="s">
        <v>1</v>
      </c>
      <c r="G4" s="34"/>
      <c r="H4" s="34"/>
      <c r="I4" s="34"/>
      <c r="J4" s="34"/>
      <c r="K4" s="2"/>
      <c r="L4" s="34" t="s">
        <v>29</v>
      </c>
      <c r="M4" s="34"/>
      <c r="N4" s="34"/>
    </row>
    <row r="5" spans="1:14" s="3" customFormat="1" ht="27.75" thickBot="1">
      <c r="A5" s="1"/>
      <c r="B5" s="1"/>
      <c r="C5" s="4"/>
      <c r="D5" s="5" t="s">
        <v>2</v>
      </c>
      <c r="E5" s="5"/>
      <c r="F5" s="5" t="s">
        <v>3</v>
      </c>
      <c r="G5" s="5" t="s">
        <v>4</v>
      </c>
      <c r="H5" s="5" t="s">
        <v>5</v>
      </c>
      <c r="I5" s="6" t="s">
        <v>30</v>
      </c>
      <c r="J5" s="6" t="s">
        <v>31</v>
      </c>
      <c r="K5" s="5"/>
      <c r="L5" s="5" t="s">
        <v>3</v>
      </c>
      <c r="M5" s="5" t="s">
        <v>4</v>
      </c>
      <c r="N5" s="6" t="s">
        <v>30</v>
      </c>
    </row>
    <row r="6" spans="1:14" ht="12.75">
      <c r="A6" s="1">
        <v>1000000</v>
      </c>
      <c r="C6" s="7"/>
      <c r="D6" s="7"/>
      <c r="E6" s="8"/>
      <c r="F6" s="8"/>
      <c r="G6" s="9"/>
      <c r="H6" s="7"/>
      <c r="I6" s="7"/>
      <c r="J6" s="8"/>
      <c r="K6" s="8"/>
      <c r="L6" s="8"/>
      <c r="M6" s="7"/>
      <c r="N6" s="7"/>
    </row>
    <row r="7" spans="3:14" ht="12.75">
      <c r="C7" s="10" t="s">
        <v>6</v>
      </c>
      <c r="D7" s="11">
        <f>SUM(D9:D40)</f>
        <v>52976.071776126606</v>
      </c>
      <c r="E7" s="12"/>
      <c r="F7" s="13">
        <f>SUM(F9:F40)</f>
        <v>46537.80857741803</v>
      </c>
      <c r="G7" s="14">
        <f>SUM(G9:G40)</f>
        <v>42617.66639731703</v>
      </c>
      <c r="H7" s="14">
        <f>SUM(H9:H40)</f>
        <v>1775.150667631</v>
      </c>
      <c r="I7" s="14">
        <f>SUM(I9:I40)</f>
        <v>1767.1766286799998</v>
      </c>
      <c r="J7" s="14">
        <f>SUM(J9:J40)</f>
        <v>377.81488378999995</v>
      </c>
      <c r="K7" s="12"/>
      <c r="L7" s="13">
        <f>SUM(L9:L40)</f>
        <v>6438.263198708572</v>
      </c>
      <c r="M7" s="14">
        <f>SUM(M9:M40)</f>
        <v>4124.579954438573</v>
      </c>
      <c r="N7" s="14">
        <f>SUM(N9:N40)</f>
        <v>2313.68324427</v>
      </c>
    </row>
    <row r="8" spans="3:14" ht="12.75">
      <c r="C8" s="15"/>
      <c r="D8" s="29"/>
      <c r="E8" s="12"/>
      <c r="F8" s="16"/>
      <c r="G8" s="17"/>
      <c r="H8" s="17"/>
      <c r="I8" s="17"/>
      <c r="J8" s="18"/>
      <c r="K8" s="12"/>
      <c r="L8" s="16"/>
      <c r="M8" s="17"/>
      <c r="N8" s="17"/>
    </row>
    <row r="9" spans="1:14" ht="12.75">
      <c r="A9" s="19"/>
      <c r="B9" s="20"/>
      <c r="C9" s="21" t="s">
        <v>32</v>
      </c>
      <c r="D9" s="17">
        <f>+F9+L9</f>
        <v>135.97006729</v>
      </c>
      <c r="E9" s="22"/>
      <c r="F9" s="17">
        <f>+G9+H9+I9+J9</f>
        <v>135.97006729</v>
      </c>
      <c r="G9" s="17">
        <v>135.97006729</v>
      </c>
      <c r="H9" s="17">
        <v>0</v>
      </c>
      <c r="I9" s="17">
        <v>0</v>
      </c>
      <c r="J9" s="17">
        <v>0</v>
      </c>
      <c r="K9" s="22"/>
      <c r="L9" s="17">
        <f>+M9+N9</f>
        <v>0</v>
      </c>
      <c r="M9" s="17">
        <v>0</v>
      </c>
      <c r="N9" s="17">
        <v>0</v>
      </c>
    </row>
    <row r="10" spans="1:14" ht="12.75">
      <c r="A10" s="19"/>
      <c r="B10" s="23"/>
      <c r="C10" s="24" t="s">
        <v>7</v>
      </c>
      <c r="D10" s="25">
        <f aca="true" t="shared" si="0" ref="D10:D40">+F10+L10</f>
        <v>4875.8562487</v>
      </c>
      <c r="E10" s="22"/>
      <c r="F10" s="25">
        <f aca="true" t="shared" si="1" ref="F10:F40">+G10+H10+I10+J10</f>
        <v>4815.2862887</v>
      </c>
      <c r="G10" s="25">
        <v>4815.2862887</v>
      </c>
      <c r="H10" s="25">
        <v>0</v>
      </c>
      <c r="I10" s="25">
        <v>0</v>
      </c>
      <c r="J10" s="25">
        <v>0</v>
      </c>
      <c r="K10" s="22"/>
      <c r="L10" s="25">
        <f aca="true" t="shared" si="2" ref="L10:L40">+M10+N10</f>
        <v>60.56996</v>
      </c>
      <c r="M10" s="25">
        <v>60.56996</v>
      </c>
      <c r="N10" s="25">
        <v>0</v>
      </c>
    </row>
    <row r="11" spans="1:14" ht="12.75">
      <c r="A11" s="19"/>
      <c r="B11" s="20"/>
      <c r="C11" s="21" t="s">
        <v>8</v>
      </c>
      <c r="D11" s="17">
        <f t="shared" si="0"/>
        <v>676.3102290400001</v>
      </c>
      <c r="E11" s="22"/>
      <c r="F11" s="17">
        <f t="shared" si="1"/>
        <v>676.3102290400001</v>
      </c>
      <c r="G11" s="17">
        <v>635.0496714100001</v>
      </c>
      <c r="H11" s="17">
        <v>0</v>
      </c>
      <c r="I11" s="17">
        <v>41.26055763</v>
      </c>
      <c r="J11" s="17">
        <v>0</v>
      </c>
      <c r="K11" s="22"/>
      <c r="L11" s="17">
        <f t="shared" si="2"/>
        <v>0</v>
      </c>
      <c r="M11" s="17">
        <v>0</v>
      </c>
      <c r="N11" s="17">
        <v>0</v>
      </c>
    </row>
    <row r="12" spans="1:14" ht="12.75">
      <c r="A12" s="19"/>
      <c r="B12" s="23"/>
      <c r="C12" s="24" t="s">
        <v>9</v>
      </c>
      <c r="D12" s="25">
        <f t="shared" si="0"/>
        <v>445.58104146999995</v>
      </c>
      <c r="E12" s="22"/>
      <c r="F12" s="25">
        <f t="shared" si="1"/>
        <v>445.58104146999995</v>
      </c>
      <c r="G12" s="25">
        <v>369.71323838999996</v>
      </c>
      <c r="H12" s="25">
        <v>34.61776108</v>
      </c>
      <c r="I12" s="25">
        <v>0</v>
      </c>
      <c r="J12" s="25">
        <v>41.250042</v>
      </c>
      <c r="K12" s="22"/>
      <c r="L12" s="25">
        <f t="shared" si="2"/>
        <v>0</v>
      </c>
      <c r="M12" s="25">
        <v>0</v>
      </c>
      <c r="N12" s="25">
        <v>0</v>
      </c>
    </row>
    <row r="13" spans="1:14" ht="12.75">
      <c r="A13" s="19"/>
      <c r="B13" s="20"/>
      <c r="C13" s="21" t="s">
        <v>39</v>
      </c>
      <c r="D13" s="17">
        <f t="shared" si="0"/>
        <v>432.44912460000006</v>
      </c>
      <c r="E13" s="22"/>
      <c r="F13" s="17">
        <f t="shared" si="1"/>
        <v>408.38165290000006</v>
      </c>
      <c r="G13" s="17">
        <v>408.38165290000006</v>
      </c>
      <c r="H13" s="17">
        <v>0</v>
      </c>
      <c r="I13" s="17">
        <v>0</v>
      </c>
      <c r="J13" s="17">
        <v>0</v>
      </c>
      <c r="K13" s="22"/>
      <c r="L13" s="17">
        <f t="shared" si="2"/>
        <v>24.067471699999995</v>
      </c>
      <c r="M13" s="17">
        <v>24.067471699999995</v>
      </c>
      <c r="N13" s="17">
        <v>0</v>
      </c>
    </row>
    <row r="14" spans="1:14" ht="12.75">
      <c r="A14" s="19"/>
      <c r="B14" s="23"/>
      <c r="C14" s="24" t="s">
        <v>10</v>
      </c>
      <c r="D14" s="25">
        <f t="shared" si="0"/>
        <v>317.23174436</v>
      </c>
      <c r="E14" s="22"/>
      <c r="F14" s="25">
        <f t="shared" si="1"/>
        <v>317.23174436</v>
      </c>
      <c r="G14" s="25">
        <v>301.17366469</v>
      </c>
      <c r="H14" s="25">
        <v>16.05807967</v>
      </c>
      <c r="I14" s="25">
        <v>0</v>
      </c>
      <c r="J14" s="25">
        <v>0</v>
      </c>
      <c r="K14" s="22"/>
      <c r="L14" s="25">
        <f t="shared" si="2"/>
        <v>0</v>
      </c>
      <c r="M14" s="25">
        <v>0</v>
      </c>
      <c r="N14" s="25">
        <v>0</v>
      </c>
    </row>
    <row r="15" spans="1:14" ht="12.75">
      <c r="A15" s="19"/>
      <c r="B15" s="20"/>
      <c r="C15" s="21" t="s">
        <v>11</v>
      </c>
      <c r="D15" s="17">
        <f t="shared" si="0"/>
        <v>1039.98740686</v>
      </c>
      <c r="E15" s="22"/>
      <c r="F15" s="17">
        <f t="shared" si="1"/>
        <v>929.3291276399999</v>
      </c>
      <c r="G15" s="17">
        <v>634.53518218</v>
      </c>
      <c r="H15" s="17">
        <v>283.74394541999993</v>
      </c>
      <c r="I15" s="17">
        <v>0</v>
      </c>
      <c r="J15" s="17">
        <v>11.050000039999999</v>
      </c>
      <c r="K15" s="22"/>
      <c r="L15" s="17">
        <f t="shared" si="2"/>
        <v>110.65827922</v>
      </c>
      <c r="M15" s="17">
        <v>110.65827922</v>
      </c>
      <c r="N15" s="17">
        <v>0</v>
      </c>
    </row>
    <row r="16" spans="1:14" ht="12.75">
      <c r="A16" s="19"/>
      <c r="B16" s="23"/>
      <c r="C16" s="24" t="s">
        <v>33</v>
      </c>
      <c r="D16" s="25">
        <f t="shared" si="0"/>
        <v>319.20119486</v>
      </c>
      <c r="E16" s="22"/>
      <c r="F16" s="25">
        <f t="shared" si="1"/>
        <v>319.20119486</v>
      </c>
      <c r="G16" s="25">
        <v>319.20119486</v>
      </c>
      <c r="H16" s="25">
        <v>0</v>
      </c>
      <c r="I16" s="25">
        <v>0</v>
      </c>
      <c r="J16" s="25">
        <v>0</v>
      </c>
      <c r="K16" s="22"/>
      <c r="L16" s="25">
        <f t="shared" si="2"/>
        <v>0</v>
      </c>
      <c r="M16" s="25">
        <v>0</v>
      </c>
      <c r="N16" s="25">
        <v>0</v>
      </c>
    </row>
    <row r="17" spans="1:14" ht="12.75">
      <c r="A17" s="19"/>
      <c r="B17" s="20"/>
      <c r="C17" s="21" t="s">
        <v>34</v>
      </c>
      <c r="D17" s="17">
        <f t="shared" si="0"/>
        <v>0</v>
      </c>
      <c r="E17" s="22"/>
      <c r="F17" s="17">
        <f t="shared" si="1"/>
        <v>0</v>
      </c>
      <c r="G17" s="17">
        <v>0</v>
      </c>
      <c r="H17" s="17">
        <v>0</v>
      </c>
      <c r="I17" s="17">
        <v>0</v>
      </c>
      <c r="J17" s="17">
        <v>0</v>
      </c>
      <c r="K17" s="22"/>
      <c r="L17" s="17">
        <f t="shared" si="2"/>
        <v>0</v>
      </c>
      <c r="M17" s="17">
        <v>0</v>
      </c>
      <c r="N17" s="17">
        <v>0</v>
      </c>
    </row>
    <row r="18" spans="1:14" ht="12.75">
      <c r="A18" s="19"/>
      <c r="B18" s="23"/>
      <c r="C18" s="24" t="s">
        <v>12</v>
      </c>
      <c r="D18" s="25">
        <f t="shared" si="0"/>
        <v>854.3650758500002</v>
      </c>
      <c r="E18" s="22"/>
      <c r="F18" s="25">
        <f t="shared" si="1"/>
        <v>822.3025734600002</v>
      </c>
      <c r="G18" s="25">
        <v>822.3025734600002</v>
      </c>
      <c r="H18" s="25">
        <v>0</v>
      </c>
      <c r="I18" s="25">
        <v>0</v>
      </c>
      <c r="J18" s="25">
        <v>0</v>
      </c>
      <c r="K18" s="22"/>
      <c r="L18" s="25">
        <f t="shared" si="2"/>
        <v>32.06250239</v>
      </c>
      <c r="M18" s="25">
        <v>32.06250239</v>
      </c>
      <c r="N18" s="25">
        <v>0</v>
      </c>
    </row>
    <row r="19" spans="1:14" ht="12.75">
      <c r="A19" s="19"/>
      <c r="B19" s="20"/>
      <c r="C19" s="21" t="s">
        <v>13</v>
      </c>
      <c r="D19" s="17">
        <f t="shared" si="0"/>
        <v>2242.31209089</v>
      </c>
      <c r="E19" s="22"/>
      <c r="F19" s="17">
        <f t="shared" si="1"/>
        <v>2221.70148622</v>
      </c>
      <c r="G19" s="17">
        <v>2221.70148622</v>
      </c>
      <c r="H19" s="17">
        <v>0</v>
      </c>
      <c r="I19" s="17">
        <v>0</v>
      </c>
      <c r="J19" s="17">
        <v>0</v>
      </c>
      <c r="K19" s="22"/>
      <c r="L19" s="17">
        <f t="shared" si="2"/>
        <v>20.61060467</v>
      </c>
      <c r="M19" s="17">
        <v>0</v>
      </c>
      <c r="N19" s="17">
        <v>20.61060467</v>
      </c>
    </row>
    <row r="20" spans="1:14" ht="12.75">
      <c r="A20" s="19"/>
      <c r="B20" s="23"/>
      <c r="C20" s="24" t="s">
        <v>40</v>
      </c>
      <c r="D20" s="25">
        <f t="shared" si="0"/>
        <v>639.9030540099999</v>
      </c>
      <c r="E20" s="22"/>
      <c r="F20" s="25">
        <f t="shared" si="1"/>
        <v>554.4153702899999</v>
      </c>
      <c r="G20" s="25">
        <v>466.66537228999994</v>
      </c>
      <c r="H20" s="25">
        <v>0</v>
      </c>
      <c r="I20" s="25">
        <v>0</v>
      </c>
      <c r="J20" s="25">
        <v>87.749998</v>
      </c>
      <c r="K20" s="22"/>
      <c r="L20" s="25">
        <f t="shared" si="2"/>
        <v>85.48768371999999</v>
      </c>
      <c r="M20" s="25">
        <v>0</v>
      </c>
      <c r="N20" s="25">
        <v>85.48768371999999</v>
      </c>
    </row>
    <row r="21" spans="1:14" ht="12.75">
      <c r="A21" s="19"/>
      <c r="B21" s="20"/>
      <c r="C21" s="21" t="s">
        <v>14</v>
      </c>
      <c r="D21" s="17">
        <f t="shared" si="0"/>
        <v>72.11481984000001</v>
      </c>
      <c r="E21" s="22"/>
      <c r="F21" s="17">
        <f t="shared" si="1"/>
        <v>72.11481984000001</v>
      </c>
      <c r="G21" s="17">
        <v>72.11481984000001</v>
      </c>
      <c r="H21" s="17">
        <v>0</v>
      </c>
      <c r="I21" s="17">
        <v>0</v>
      </c>
      <c r="J21" s="17">
        <v>0</v>
      </c>
      <c r="K21" s="22"/>
      <c r="L21" s="17">
        <f t="shared" si="2"/>
        <v>0</v>
      </c>
      <c r="M21" s="17">
        <v>0</v>
      </c>
      <c r="N21" s="17">
        <v>0</v>
      </c>
    </row>
    <row r="22" spans="1:14" ht="12.75">
      <c r="A22" s="19"/>
      <c r="B22" s="23"/>
      <c r="C22" s="24" t="s">
        <v>15</v>
      </c>
      <c r="D22" s="25">
        <f t="shared" si="0"/>
        <v>9892.8257800225</v>
      </c>
      <c r="E22" s="22"/>
      <c r="F22" s="25">
        <f t="shared" si="1"/>
        <v>7056.941492103927</v>
      </c>
      <c r="G22" s="25">
        <v>5913.354430933928</v>
      </c>
      <c r="H22" s="25">
        <v>87.36485414</v>
      </c>
      <c r="I22" s="25">
        <v>956.62365103</v>
      </c>
      <c r="J22" s="25">
        <v>99.598556</v>
      </c>
      <c r="K22" s="22"/>
      <c r="L22" s="25">
        <f t="shared" si="2"/>
        <v>2835.8842879185727</v>
      </c>
      <c r="M22" s="25">
        <v>2835.8842879185727</v>
      </c>
      <c r="N22" s="25">
        <v>0</v>
      </c>
    </row>
    <row r="23" spans="1:14" ht="12.75">
      <c r="A23" s="19"/>
      <c r="B23" s="20"/>
      <c r="C23" s="21" t="s">
        <v>35</v>
      </c>
      <c r="D23" s="17">
        <f t="shared" si="0"/>
        <v>5651.7540776900005</v>
      </c>
      <c r="E23" s="22"/>
      <c r="F23" s="17">
        <f t="shared" si="1"/>
        <v>5651.7540776900005</v>
      </c>
      <c r="G23" s="17">
        <v>5523.23117307</v>
      </c>
      <c r="H23" s="17">
        <v>115.98050561999999</v>
      </c>
      <c r="I23" s="17">
        <v>0</v>
      </c>
      <c r="J23" s="17">
        <v>12.542399</v>
      </c>
      <c r="K23" s="22"/>
      <c r="L23" s="17">
        <f t="shared" si="2"/>
        <v>0</v>
      </c>
      <c r="M23" s="17">
        <v>0</v>
      </c>
      <c r="N23" s="17">
        <v>0</v>
      </c>
    </row>
    <row r="24" spans="1:14" ht="12.75">
      <c r="A24" s="19"/>
      <c r="B24" s="23"/>
      <c r="C24" s="24" t="s">
        <v>41</v>
      </c>
      <c r="D24" s="25">
        <f t="shared" si="0"/>
        <v>337.13194808000003</v>
      </c>
      <c r="E24" s="22"/>
      <c r="F24" s="25">
        <f t="shared" si="1"/>
        <v>337.13194808000003</v>
      </c>
      <c r="G24" s="25">
        <v>270.188729</v>
      </c>
      <c r="H24" s="25">
        <v>0</v>
      </c>
      <c r="I24" s="25">
        <v>0</v>
      </c>
      <c r="J24" s="25">
        <v>66.94321907999999</v>
      </c>
      <c r="K24" s="22"/>
      <c r="L24" s="25">
        <f t="shared" si="2"/>
        <v>0</v>
      </c>
      <c r="M24" s="25">
        <v>0</v>
      </c>
      <c r="N24" s="25">
        <v>0</v>
      </c>
    </row>
    <row r="25" spans="1:14" ht="12.75">
      <c r="A25" s="19"/>
      <c r="B25" s="20"/>
      <c r="C25" s="21" t="s">
        <v>16</v>
      </c>
      <c r="D25" s="17">
        <f t="shared" si="0"/>
        <v>948.4725485700003</v>
      </c>
      <c r="E25" s="22"/>
      <c r="F25" s="17">
        <f t="shared" si="1"/>
        <v>948.4725485700003</v>
      </c>
      <c r="G25" s="17">
        <v>848.6685833400003</v>
      </c>
      <c r="H25" s="17">
        <v>99.80396522999999</v>
      </c>
      <c r="I25" s="17">
        <v>0</v>
      </c>
      <c r="J25" s="17">
        <v>0</v>
      </c>
      <c r="K25" s="22"/>
      <c r="L25" s="17">
        <f t="shared" si="2"/>
        <v>0</v>
      </c>
      <c r="M25" s="17">
        <v>0</v>
      </c>
      <c r="N25" s="17">
        <v>0</v>
      </c>
    </row>
    <row r="26" spans="1:14" ht="12.75">
      <c r="A26" s="19"/>
      <c r="B26" s="23"/>
      <c r="C26" s="24" t="s">
        <v>17</v>
      </c>
      <c r="D26" s="25">
        <f t="shared" si="0"/>
        <v>493.89253301</v>
      </c>
      <c r="E26" s="22"/>
      <c r="F26" s="25">
        <f t="shared" si="1"/>
        <v>489.60568035</v>
      </c>
      <c r="G26" s="25">
        <v>489.60568035</v>
      </c>
      <c r="H26" s="25">
        <v>0</v>
      </c>
      <c r="I26" s="25">
        <v>0</v>
      </c>
      <c r="J26" s="25">
        <v>0</v>
      </c>
      <c r="K26" s="22"/>
      <c r="L26" s="25">
        <f t="shared" si="2"/>
        <v>4.28685266</v>
      </c>
      <c r="M26" s="25">
        <v>4.28685266</v>
      </c>
      <c r="N26" s="25">
        <v>0</v>
      </c>
    </row>
    <row r="27" spans="1:14" ht="12.75">
      <c r="A27" s="19"/>
      <c r="B27" s="20"/>
      <c r="C27" s="21" t="s">
        <v>36</v>
      </c>
      <c r="D27" s="17">
        <f t="shared" si="0"/>
        <v>4862.948276259999</v>
      </c>
      <c r="E27" s="22"/>
      <c r="F27" s="17">
        <f t="shared" si="1"/>
        <v>4862.948276259999</v>
      </c>
      <c r="G27" s="17">
        <v>4715.256423139999</v>
      </c>
      <c r="H27" s="17">
        <v>20.742782300000002</v>
      </c>
      <c r="I27" s="17">
        <v>116.94906882</v>
      </c>
      <c r="J27" s="17">
        <v>10.000002</v>
      </c>
      <c r="K27" s="22"/>
      <c r="L27" s="17">
        <f t="shared" si="2"/>
        <v>0</v>
      </c>
      <c r="M27" s="17">
        <v>0</v>
      </c>
      <c r="N27" s="17">
        <v>0</v>
      </c>
    </row>
    <row r="28" spans="1:14" ht="12.75">
      <c r="A28" s="19"/>
      <c r="B28" s="23"/>
      <c r="C28" s="24" t="s">
        <v>18</v>
      </c>
      <c r="D28" s="25">
        <f t="shared" si="0"/>
        <v>0</v>
      </c>
      <c r="E28" s="22"/>
      <c r="F28" s="25">
        <f t="shared" si="1"/>
        <v>0</v>
      </c>
      <c r="G28" s="25">
        <v>0</v>
      </c>
      <c r="H28" s="25">
        <v>0</v>
      </c>
      <c r="I28" s="25">
        <v>0</v>
      </c>
      <c r="J28" s="25">
        <v>0</v>
      </c>
      <c r="K28" s="22"/>
      <c r="L28" s="25">
        <f t="shared" si="2"/>
        <v>0</v>
      </c>
      <c r="M28" s="25">
        <v>0</v>
      </c>
      <c r="N28" s="25">
        <v>0</v>
      </c>
    </row>
    <row r="29" spans="1:14" ht="12.75">
      <c r="A29" s="19"/>
      <c r="B29" s="20"/>
      <c r="C29" s="21" t="s">
        <v>19</v>
      </c>
      <c r="D29" s="17">
        <f t="shared" si="0"/>
        <v>2490.67771842</v>
      </c>
      <c r="E29" s="22"/>
      <c r="F29" s="17">
        <f t="shared" si="1"/>
        <v>731.6189473500001</v>
      </c>
      <c r="G29" s="17">
        <v>234.39055937000003</v>
      </c>
      <c r="H29" s="17">
        <v>108.38784245000001</v>
      </c>
      <c r="I29" s="17">
        <v>373.84054553</v>
      </c>
      <c r="J29" s="17">
        <v>15</v>
      </c>
      <c r="K29" s="22"/>
      <c r="L29" s="17">
        <f t="shared" si="2"/>
        <v>1759.0587710699997</v>
      </c>
      <c r="M29" s="17">
        <v>0.9999999600000002</v>
      </c>
      <c r="N29" s="17">
        <v>1758.0587711099997</v>
      </c>
    </row>
    <row r="30" spans="1:14" ht="12.75">
      <c r="A30" s="19"/>
      <c r="B30" s="23"/>
      <c r="C30" s="24" t="s">
        <v>20</v>
      </c>
      <c r="D30" s="25">
        <f t="shared" si="0"/>
        <v>385.70273079000003</v>
      </c>
      <c r="E30" s="22"/>
      <c r="F30" s="25">
        <f t="shared" si="1"/>
        <v>385.70273079000003</v>
      </c>
      <c r="G30" s="25">
        <v>385.70273079000003</v>
      </c>
      <c r="H30" s="25">
        <v>0</v>
      </c>
      <c r="I30" s="25">
        <v>0</v>
      </c>
      <c r="J30" s="25">
        <v>0</v>
      </c>
      <c r="K30" s="22"/>
      <c r="L30" s="25">
        <f t="shared" si="2"/>
        <v>0</v>
      </c>
      <c r="M30" s="25">
        <v>0</v>
      </c>
      <c r="N30" s="25">
        <v>0</v>
      </c>
    </row>
    <row r="31" spans="1:14" ht="12.75">
      <c r="A31" s="19"/>
      <c r="B31" s="20"/>
      <c r="C31" s="21" t="s">
        <v>42</v>
      </c>
      <c r="D31" s="17">
        <f t="shared" si="0"/>
        <v>2803.13349935</v>
      </c>
      <c r="E31" s="22"/>
      <c r="F31" s="17">
        <f t="shared" si="1"/>
        <v>2803.13349935</v>
      </c>
      <c r="G31" s="17">
        <v>2642.26560429</v>
      </c>
      <c r="H31" s="17">
        <v>0</v>
      </c>
      <c r="I31" s="17">
        <v>160.86789506</v>
      </c>
      <c r="J31" s="17">
        <v>0</v>
      </c>
      <c r="K31" s="22"/>
      <c r="L31" s="17">
        <f t="shared" si="2"/>
        <v>0</v>
      </c>
      <c r="M31" s="17">
        <v>0</v>
      </c>
      <c r="N31" s="17">
        <v>0</v>
      </c>
    </row>
    <row r="32" spans="1:14" ht="12.75">
      <c r="A32" s="19"/>
      <c r="B32" s="23"/>
      <c r="C32" s="24" t="s">
        <v>21</v>
      </c>
      <c r="D32" s="25">
        <f t="shared" si="0"/>
        <v>582.9460379999999</v>
      </c>
      <c r="E32" s="22"/>
      <c r="F32" s="25">
        <f t="shared" si="1"/>
        <v>582.9460379999999</v>
      </c>
      <c r="G32" s="25">
        <v>546.89037133</v>
      </c>
      <c r="H32" s="25">
        <v>0</v>
      </c>
      <c r="I32" s="25">
        <v>15.925</v>
      </c>
      <c r="J32" s="25">
        <v>20.13066667</v>
      </c>
      <c r="K32" s="22"/>
      <c r="L32" s="25">
        <f t="shared" si="2"/>
        <v>0</v>
      </c>
      <c r="M32" s="25">
        <v>0</v>
      </c>
      <c r="N32" s="25">
        <v>0</v>
      </c>
    </row>
    <row r="33" spans="1:14" ht="12.75">
      <c r="A33" s="19"/>
      <c r="B33" s="20"/>
      <c r="C33" s="21" t="s">
        <v>43</v>
      </c>
      <c r="D33" s="17">
        <f t="shared" si="0"/>
        <v>1710.3932273300002</v>
      </c>
      <c r="E33" s="22"/>
      <c r="F33" s="17">
        <f t="shared" si="1"/>
        <v>1430.80989399</v>
      </c>
      <c r="G33" s="17">
        <v>1430.80989399</v>
      </c>
      <c r="H33" s="17">
        <v>0</v>
      </c>
      <c r="I33" s="17">
        <v>0</v>
      </c>
      <c r="J33" s="17">
        <v>0</v>
      </c>
      <c r="K33" s="22"/>
      <c r="L33" s="17">
        <f t="shared" si="2"/>
        <v>279.58333334</v>
      </c>
      <c r="M33" s="17">
        <v>0</v>
      </c>
      <c r="N33" s="17">
        <v>279.58333334</v>
      </c>
    </row>
    <row r="34" spans="1:14" ht="12.75">
      <c r="A34" s="19"/>
      <c r="B34" s="23"/>
      <c r="C34" s="24" t="s">
        <v>22</v>
      </c>
      <c r="D34" s="25">
        <f t="shared" si="0"/>
        <v>5132.2023535192075</v>
      </c>
      <c r="E34" s="22"/>
      <c r="F34" s="25">
        <f t="shared" si="1"/>
        <v>4648.908338259207</v>
      </c>
      <c r="G34" s="25">
        <v>3981.9210913592074</v>
      </c>
      <c r="H34" s="25">
        <v>662.9372459</v>
      </c>
      <c r="I34" s="25">
        <v>0</v>
      </c>
      <c r="J34" s="25">
        <v>4.050001</v>
      </c>
      <c r="K34" s="22"/>
      <c r="L34" s="25">
        <f t="shared" si="2"/>
        <v>483.29401526000004</v>
      </c>
      <c r="M34" s="25">
        <v>483.29401526000004</v>
      </c>
      <c r="N34" s="25">
        <v>0</v>
      </c>
    </row>
    <row r="35" spans="1:14" ht="12.75">
      <c r="A35" s="19"/>
      <c r="B35" s="20"/>
      <c r="C35" s="21" t="s">
        <v>23</v>
      </c>
      <c r="D35" s="17">
        <f t="shared" si="0"/>
        <v>465.73649635</v>
      </c>
      <c r="E35" s="22"/>
      <c r="F35" s="17">
        <f t="shared" si="1"/>
        <v>465.73649635</v>
      </c>
      <c r="G35" s="17">
        <v>347.02799302</v>
      </c>
      <c r="H35" s="17">
        <v>40.45850333</v>
      </c>
      <c r="I35" s="17">
        <v>68.75</v>
      </c>
      <c r="J35" s="17">
        <v>9.5</v>
      </c>
      <c r="K35" s="22"/>
      <c r="L35" s="17">
        <f t="shared" si="2"/>
        <v>0</v>
      </c>
      <c r="M35" s="17">
        <v>0</v>
      </c>
      <c r="N35" s="17">
        <v>0</v>
      </c>
    </row>
    <row r="36" spans="1:14" ht="12.75">
      <c r="A36" s="19"/>
      <c r="B36" s="23"/>
      <c r="C36" s="24" t="s">
        <v>24</v>
      </c>
      <c r="D36" s="25">
        <f t="shared" si="0"/>
        <v>1511.6208159000003</v>
      </c>
      <c r="E36" s="22"/>
      <c r="F36" s="25">
        <f t="shared" si="1"/>
        <v>1183.9544644700002</v>
      </c>
      <c r="G36" s="25">
        <v>1166.4544646000002</v>
      </c>
      <c r="H36" s="25">
        <v>0</v>
      </c>
      <c r="I36" s="25">
        <v>17.49999986999999</v>
      </c>
      <c r="J36" s="25">
        <v>0</v>
      </c>
      <c r="K36" s="22"/>
      <c r="L36" s="25">
        <f t="shared" si="2"/>
        <v>327.6663514300001</v>
      </c>
      <c r="M36" s="25">
        <v>157.7235</v>
      </c>
      <c r="N36" s="25">
        <v>169.94285143000005</v>
      </c>
    </row>
    <row r="37" spans="1:14" ht="12.75">
      <c r="A37" s="19"/>
      <c r="B37" s="20"/>
      <c r="C37" s="21" t="s">
        <v>25</v>
      </c>
      <c r="D37" s="17">
        <f t="shared" si="0"/>
        <v>0</v>
      </c>
      <c r="E37" s="22"/>
      <c r="F37" s="17">
        <f t="shared" si="1"/>
        <v>0</v>
      </c>
      <c r="G37" s="17">
        <v>0</v>
      </c>
      <c r="H37" s="17">
        <v>0</v>
      </c>
      <c r="I37" s="17">
        <v>0</v>
      </c>
      <c r="J37" s="17">
        <v>0</v>
      </c>
      <c r="K37" s="22"/>
      <c r="L37" s="17">
        <f t="shared" si="2"/>
        <v>0</v>
      </c>
      <c r="M37" s="17">
        <v>0</v>
      </c>
      <c r="N37" s="17">
        <v>0</v>
      </c>
    </row>
    <row r="38" spans="1:14" ht="12.75">
      <c r="A38" s="19"/>
      <c r="B38" s="23"/>
      <c r="C38" s="24" t="s">
        <v>26</v>
      </c>
      <c r="D38" s="25">
        <f t="shared" si="0"/>
        <v>3146.983720194894</v>
      </c>
      <c r="E38" s="22"/>
      <c r="F38" s="25">
        <f t="shared" si="1"/>
        <v>2731.950634864894</v>
      </c>
      <c r="G38" s="25">
        <v>2411.435541633894</v>
      </c>
      <c r="H38" s="25">
        <v>305.0551824909999</v>
      </c>
      <c r="I38" s="25">
        <v>15.45991074</v>
      </c>
      <c r="J38" s="25">
        <v>0</v>
      </c>
      <c r="K38" s="22"/>
      <c r="L38" s="25">
        <f t="shared" si="2"/>
        <v>415.0330853300001</v>
      </c>
      <c r="M38" s="25">
        <v>415.0330853300001</v>
      </c>
      <c r="N38" s="25">
        <v>0</v>
      </c>
    </row>
    <row r="39" spans="1:14" ht="12.75">
      <c r="A39" s="19"/>
      <c r="B39" s="20"/>
      <c r="C39" s="21" t="s">
        <v>27</v>
      </c>
      <c r="D39" s="17">
        <f t="shared" si="0"/>
        <v>182.54940143000002</v>
      </c>
      <c r="E39" s="22"/>
      <c r="F39" s="17">
        <f t="shared" si="1"/>
        <v>182.54940143000002</v>
      </c>
      <c r="G39" s="17">
        <v>182.54940143000002</v>
      </c>
      <c r="H39" s="17">
        <v>0</v>
      </c>
      <c r="I39" s="17">
        <v>0</v>
      </c>
      <c r="J39" s="17">
        <v>0</v>
      </c>
      <c r="K39" s="22"/>
      <c r="L39" s="17">
        <f t="shared" si="2"/>
        <v>0</v>
      </c>
      <c r="M39" s="17">
        <v>0</v>
      </c>
      <c r="N39" s="17">
        <v>0</v>
      </c>
    </row>
    <row r="40" spans="1:14" ht="12.75">
      <c r="A40" s="19"/>
      <c r="B40" s="23"/>
      <c r="C40" s="24" t="s">
        <v>28</v>
      </c>
      <c r="D40" s="25">
        <f t="shared" si="0"/>
        <v>325.81851344000006</v>
      </c>
      <c r="E40" s="22"/>
      <c r="F40" s="25">
        <f t="shared" si="1"/>
        <v>325.81851344000006</v>
      </c>
      <c r="G40" s="25">
        <v>325.81851344000006</v>
      </c>
      <c r="H40" s="25">
        <v>0</v>
      </c>
      <c r="I40" s="25">
        <v>0</v>
      </c>
      <c r="J40" s="25">
        <v>0</v>
      </c>
      <c r="K40" s="22"/>
      <c r="L40" s="25">
        <f t="shared" si="2"/>
        <v>0</v>
      </c>
      <c r="M40" s="25">
        <v>0</v>
      </c>
      <c r="N40" s="25">
        <v>0</v>
      </c>
    </row>
    <row r="41" spans="3:14" s="26" customFormat="1" ht="13.5" thickBot="1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2017-08-25T22:08:40Z</dcterms:modified>
  <cp:category/>
  <cp:version/>
  <cp:contentType/>
  <cp:contentStatus/>
</cp:coreProperties>
</file>