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1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<sst xmlns="http://schemas.openxmlformats.org/spreadsheetml/2006/main" count="96" uniqueCount="52">
  <si>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</si>
  <si>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</si>
  <si>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</si>
  <si>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</si>
  <si>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</si>
  <si>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</si>
  <si>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</si>
  <si>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</si>
  <si>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</si>
  <si>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</si>
  <si>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Ingresos Propios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</si>
  <si>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</si>
  <si>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</si>
  <si>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</si>
  <si>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</si>
  <si>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</si>
  <si>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</si>
  <si>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</si>
  <si>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</si>
  <si>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</si>
  <si>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</si>
  <si>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</si>
  <si>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</si>
  <si>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</si>
  <si>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</si>
  <si>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</si>
  <si>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</si>
  <si>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</si>
  <si>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</si>
  <si>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</si>
  <si>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</si>
  <si>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</si>
  <si>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</si>
  <si>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</si>
  <si>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</si>
  <si>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</si>
  <si>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</si>
  <si>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</si>
  <si>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</si>
  <si>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</si>
  <si>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</si>
  <si>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</si>
  <si>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</si>
  <si>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</si>
  <si>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</si>
  <si>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</si>
  <si>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</si>
  <si>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Y FUENTE DE PAGO</t>
  </si>
  <si>
    <t>Ciudad de México</t>
  </si>
  <si>
    <t>FINANCIAMIENTOS DE ENTIDADES FEDERATIVAS Y SUS ENTES PÚBLICOS</t>
  </si>
  <si>
    <t xml:space="preserve"> </t>
  </si>
  <si>
    <t>Saldos al cierre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</si>
</sst>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165" fontId="10" fillId="33" borderId="12" xfId="54" applyNumberFormat="1" applyFont="1" applyFill="1" applyBorder="1" applyAlignment="1" applyProtection="1">
      <alignment horizontal="righ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6" fillId="33" borderId="0" xfId="54" applyFont="1" applyFill="1">
      <alignment/>
      <protection/>
    </xf>
    <xf numFmtId="0" fontId="47" fillId="35" borderId="12" xfId="0" applyFont="1" applyFill="1" applyBorder="1" applyAlignment="1" applyProtection="1" quotePrefix="1">
      <alignment horizontal="left"/>
      <protection/>
    </xf>
    <xf numFmtId="165" fontId="2" fillId="33" borderId="0" xfId="54" applyNumberFormat="1" applyFont="1" applyFill="1">
      <alignment/>
      <protection/>
    </xf>
    <xf numFmtId="0" fontId="47" fillId="36" borderId="12" xfId="0" applyFont="1" applyFill="1" applyBorder="1" applyAlignment="1" applyProtection="1" quotePrefix="1">
      <alignment horizontal="left"/>
      <protection/>
    </xf>
    <xf numFmtId="0" fontId="46" fillId="0" borderId="0" xfId="54" applyFont="1" applyFill="1">
      <alignment/>
      <protection/>
    </xf>
    <xf numFmtId="0" fontId="2" fillId="37" borderId="0" xfId="54" applyFont="1" applyFill="1">
      <alignment/>
      <protection/>
    </xf>
    <xf numFmtId="165" fontId="2" fillId="38" borderId="0" xfId="54" applyNumberFormat="1" applyFont="1" applyFill="1">
      <alignment/>
      <protection/>
    </xf>
    <xf numFmtId="0" fontId="2" fillId="38" borderId="0" xfId="54" applyFont="1" applyFill="1">
      <alignment/>
      <protection/>
    </xf>
    <xf numFmtId="165" fontId="2" fillId="36" borderId="0" xfId="54" applyNumberFormat="1" applyFont="1" applyFill="1">
      <alignment/>
      <protection/>
    </xf>
    <xf numFmtId="0" fontId="2" fillId="36" borderId="0" xfId="54" applyFont="1" applyFill="1">
      <alignment/>
      <protection/>
    </xf>
    <xf numFmtId="164" fontId="11" fillId="33" borderId="10" xfId="47" applyFont="1" applyFill="1" applyBorder="1" applyAlignment="1">
      <alignment/>
    </xf>
    <xf numFmtId="165" fontId="11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cuarto%20trimestre%202017\Concentrado%204to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ara cruce con RPU"/>
      <sheetName val="Modificaciones para cruce"/>
      <sheetName val="Pibot Deuda Total"/>
      <sheetName val="Comprobación Mun-Ente"/>
      <sheetName val="Comprobación Gob-Ente"/>
      <sheetName val="Catalogo acreedores y entidades"/>
      <sheetName val="Observacione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6" width="16.7109375" style="1" customWidth="1"/>
    <col min="7" max="7" width="13.00390625" style="1" bestFit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3" width="13.00390625" style="1" hidden="1" customWidth="1"/>
    <col min="24" max="252" width="11.421875" style="1" hidden="1" customWidth="1"/>
    <col min="253" max="253" width="7.00390625" style="1" hidden="1" customWidth="1"/>
    <col min="254" max="254" width="10.00390625" style="1" hidden="1" customWidth="1"/>
    <col min="255" max="255" width="13.00390625" style="1" hidden="1" customWidth="1"/>
    <col min="256" max="16384" width="1.8515625" style="1" hidden="1" customWidth="1"/>
  </cols>
  <sheetData>
    <row r="1" spans="2:22" ht="18" customHeight="1">
      <c r="B1" s="31" t="s">
        <v>49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2:22" ht="18" customHeight="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2" ht="18" customHeight="1">
      <c r="B3" s="32" t="s">
        <v>47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2:22" ht="18" customHeight="1">
      <c r="B4" s="33" t="s">
        <v>51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ht="18" customHeight="1" thickBot="1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s="4" customFormat="1" ht="15" customHeight="1" thickBot="1">
      <c r="A6" s="1"/>
      <c r="B6" s="35" t="s">
        <v>2</v>
      </c>
      <c r="C6" s="37" t="s">
        <v>3</v>
      </c>
      <c r="D6" s="2"/>
      <c r="E6" s="36" t="s">
        <v>4</v>
      </c>
      <c r="F6" s="36"/>
      <c r="G6" s="36"/>
      <c r="H6" s="36"/>
      <c r="I6" s="3"/>
      <c r="J6" s="36" t="s">
        <v>5</v>
      </c>
      <c r="K6" s="36"/>
      <c r="L6" s="36"/>
      <c r="M6" s="36"/>
      <c r="N6" s="3"/>
      <c r="O6" s="36" t="s">
        <v>6</v>
      </c>
      <c r="P6" s="36"/>
      <c r="Q6" s="36"/>
      <c r="R6" s="36"/>
      <c r="S6" s="3"/>
      <c r="T6" s="36" t="s">
        <v>7</v>
      </c>
      <c r="U6" s="36"/>
      <c r="V6" s="36"/>
    </row>
    <row r="7" spans="1:22" s="4" customFormat="1" ht="15" customHeight="1">
      <c r="A7" s="1"/>
      <c r="B7" s="35"/>
      <c r="C7" s="37"/>
      <c r="D7" s="2"/>
      <c r="E7" s="39" t="s">
        <v>8</v>
      </c>
      <c r="F7" s="39"/>
      <c r="G7" s="39"/>
      <c r="H7" s="39"/>
      <c r="I7" s="5"/>
      <c r="J7" s="39" t="s">
        <v>8</v>
      </c>
      <c r="K7" s="39"/>
      <c r="L7" s="39"/>
      <c r="M7" s="39"/>
      <c r="N7" s="5"/>
      <c r="O7" s="39" t="s">
        <v>8</v>
      </c>
      <c r="P7" s="39"/>
      <c r="Q7" s="39"/>
      <c r="R7" s="39"/>
      <c r="S7" s="3"/>
      <c r="T7" s="39" t="s">
        <v>8</v>
      </c>
      <c r="U7" s="39"/>
      <c r="V7" s="39"/>
    </row>
    <row r="8" spans="1:22" s="4" customFormat="1" ht="15" customHeight="1" thickBot="1">
      <c r="A8" s="1"/>
      <c r="B8" s="36"/>
      <c r="C8" s="38"/>
      <c r="D8" s="6"/>
      <c r="E8" s="7" t="s">
        <v>9</v>
      </c>
      <c r="F8" s="7" t="s">
        <v>10</v>
      </c>
      <c r="G8" s="7" t="s">
        <v>11</v>
      </c>
      <c r="H8" s="7" t="s">
        <v>12</v>
      </c>
      <c r="I8" s="8"/>
      <c r="J8" s="7" t="s">
        <v>9</v>
      </c>
      <c r="K8" s="7" t="s">
        <v>10</v>
      </c>
      <c r="L8" s="7" t="s">
        <v>11</v>
      </c>
      <c r="M8" s="7" t="s">
        <v>12</v>
      </c>
      <c r="N8" s="8"/>
      <c r="O8" s="7" t="s">
        <v>9</v>
      </c>
      <c r="P8" s="7" t="s">
        <v>10</v>
      </c>
      <c r="Q8" s="7" t="s">
        <v>11</v>
      </c>
      <c r="R8" s="7" t="s">
        <v>12</v>
      </c>
      <c r="S8" s="7"/>
      <c r="T8" s="7" t="s">
        <v>9</v>
      </c>
      <c r="U8" s="7" t="s">
        <v>10</v>
      </c>
      <c r="V8" s="7" t="s">
        <v>12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3" ht="12" customHeight="1">
      <c r="B10" s="10" t="s">
        <v>13</v>
      </c>
      <c r="C10" s="25">
        <f>SUM(C12:C43)</f>
        <v>529174.3608156078</v>
      </c>
      <c r="D10" s="26"/>
      <c r="E10" s="25">
        <f>SUM(E12:E43)</f>
        <v>276124.3444758629</v>
      </c>
      <c r="F10" s="25">
        <f>SUM(F12:F43)</f>
        <v>16560.21375885</v>
      </c>
      <c r="G10" s="25">
        <f>SUM(G12:G43)</f>
        <v>1174.69503186</v>
      </c>
      <c r="H10" s="25">
        <f>SUM(H12:H43)</f>
        <v>27540.164763149998</v>
      </c>
      <c r="I10" s="26"/>
      <c r="J10" s="25">
        <f>SUM(J12:J43)</f>
        <v>108783.34969225776</v>
      </c>
      <c r="K10" s="25">
        <f>SUM(K12:K43)</f>
        <v>2836.740997560002</v>
      </c>
      <c r="L10" s="25">
        <f>SUM(L12:L43)</f>
        <v>6026.278219309999</v>
      </c>
      <c r="M10" s="25">
        <f>SUM(M12:M43)</f>
        <v>0</v>
      </c>
      <c r="N10" s="26"/>
      <c r="O10" s="25">
        <f>SUM(O12:O43)</f>
        <v>26559.93832161519</v>
      </c>
      <c r="P10" s="25">
        <f>SUM(P12:P43)</f>
        <v>53537.58738844196</v>
      </c>
      <c r="Q10" s="25">
        <f>SUM(Q12:Q43)</f>
        <v>1078.4991307799999</v>
      </c>
      <c r="R10" s="25">
        <f>SUM(R12:R43)</f>
        <v>0</v>
      </c>
      <c r="S10" s="26"/>
      <c r="T10" s="25">
        <f>SUM(T12:T43)</f>
        <v>8614.7754334</v>
      </c>
      <c r="U10" s="25">
        <f>SUM(U12:U43)</f>
        <v>337.77360251999994</v>
      </c>
      <c r="V10" s="25">
        <f>SUM(V12:V43)</f>
        <v>0</v>
      </c>
      <c r="W10" s="11">
        <f>SUM(W12:W43)</f>
        <v>0</v>
      </c>
    </row>
    <row r="11" spans="2:22" ht="3" customHeight="1">
      <c r="B11" s="12"/>
      <c r="C11" s="27"/>
      <c r="D11" s="26"/>
      <c r="E11" s="27"/>
      <c r="F11" s="27"/>
      <c r="G11" s="27"/>
      <c r="H11" s="27"/>
      <c r="I11" s="26"/>
      <c r="J11" s="27"/>
      <c r="K11" s="27"/>
      <c r="L11" s="27"/>
      <c r="M11" s="27"/>
      <c r="N11" s="26"/>
      <c r="O11" s="27"/>
      <c r="P11" s="27"/>
      <c r="Q11" s="27"/>
      <c r="R11" s="27"/>
      <c r="S11" s="26"/>
      <c r="T11" s="27"/>
      <c r="U11" s="27" t="s">
        <v>50</v>
      </c>
      <c r="V11" s="27"/>
    </row>
    <row r="12" spans="1:23" ht="12" customHeight="1">
      <c r="A12" s="13" t="s">
        <v>14</v>
      </c>
      <c r="B12" s="14" t="s">
        <v>14</v>
      </c>
      <c r="C12" s="28">
        <f>SUM(E12:H12,J12:M12,O12:R12,T12:V12)</f>
        <v>2620.36902841</v>
      </c>
      <c r="D12" s="29"/>
      <c r="E12" s="28">
        <v>1820.3690284099998</v>
      </c>
      <c r="F12" s="28">
        <v>0</v>
      </c>
      <c r="G12" s="28">
        <v>0</v>
      </c>
      <c r="H12" s="28">
        <v>0</v>
      </c>
      <c r="I12" s="29"/>
      <c r="J12" s="28">
        <v>800</v>
      </c>
      <c r="K12" s="28">
        <v>0</v>
      </c>
      <c r="L12" s="28">
        <v>0</v>
      </c>
      <c r="M12" s="28">
        <v>0</v>
      </c>
      <c r="N12" s="29"/>
      <c r="O12" s="28">
        <v>0</v>
      </c>
      <c r="P12" s="28">
        <v>0</v>
      </c>
      <c r="Q12" s="28">
        <v>0</v>
      </c>
      <c r="R12" s="28">
        <v>0</v>
      </c>
      <c r="S12" s="29"/>
      <c r="T12" s="28">
        <v>0</v>
      </c>
      <c r="U12" s="28">
        <v>0</v>
      </c>
      <c r="V12" s="28">
        <v>0</v>
      </c>
      <c r="W12" s="15"/>
    </row>
    <row r="13" spans="1:23" ht="12" customHeight="1">
      <c r="A13" s="13" t="s">
        <v>15</v>
      </c>
      <c r="B13" s="16" t="s">
        <v>15</v>
      </c>
      <c r="C13" s="30">
        <f aca="true" t="shared" si="0" ref="C13:C43">SUM(E13:H13,J13:M13,O13:R13,T13:V13)</f>
        <v>15830.91162397</v>
      </c>
      <c r="D13" s="29"/>
      <c r="E13" s="30">
        <v>10294.606102750002</v>
      </c>
      <c r="F13" s="30">
        <v>233.21343399999998</v>
      </c>
      <c r="G13" s="30">
        <v>0</v>
      </c>
      <c r="H13" s="30">
        <v>2338.50000139</v>
      </c>
      <c r="I13" s="29"/>
      <c r="J13" s="30">
        <v>2084.99517801</v>
      </c>
      <c r="K13" s="30">
        <v>569.342133</v>
      </c>
      <c r="L13" s="30">
        <v>0</v>
      </c>
      <c r="M13" s="30">
        <v>0</v>
      </c>
      <c r="N13" s="29"/>
      <c r="O13" s="30">
        <v>0</v>
      </c>
      <c r="P13" s="30">
        <v>0</v>
      </c>
      <c r="Q13" s="30">
        <v>0</v>
      </c>
      <c r="R13" s="30">
        <v>0</v>
      </c>
      <c r="S13" s="29"/>
      <c r="T13" s="30">
        <v>219.8364714</v>
      </c>
      <c r="U13" s="30">
        <v>90.41830342</v>
      </c>
      <c r="V13" s="30">
        <v>0</v>
      </c>
      <c r="W13" s="15"/>
    </row>
    <row r="14" spans="1:23" ht="12" customHeight="1">
      <c r="A14" s="13" t="s">
        <v>16</v>
      </c>
      <c r="B14" s="14" t="s">
        <v>16</v>
      </c>
      <c r="C14" s="28">
        <f t="shared" si="0"/>
        <v>1928.06077995</v>
      </c>
      <c r="D14" s="29"/>
      <c r="E14" s="28">
        <v>868.6546200199999</v>
      </c>
      <c r="F14" s="28">
        <v>0</v>
      </c>
      <c r="G14" s="28">
        <v>0</v>
      </c>
      <c r="H14" s="28">
        <v>360</v>
      </c>
      <c r="I14" s="29"/>
      <c r="J14" s="28">
        <v>693.1771499600001</v>
      </c>
      <c r="K14" s="28">
        <v>0</v>
      </c>
      <c r="L14" s="28">
        <v>0</v>
      </c>
      <c r="M14" s="28">
        <v>0</v>
      </c>
      <c r="N14" s="29"/>
      <c r="O14" s="28">
        <v>0</v>
      </c>
      <c r="P14" s="28">
        <v>0</v>
      </c>
      <c r="Q14" s="28">
        <v>0</v>
      </c>
      <c r="R14" s="28">
        <v>0</v>
      </c>
      <c r="S14" s="29"/>
      <c r="T14" s="28">
        <v>0</v>
      </c>
      <c r="U14" s="28">
        <v>6.22900997</v>
      </c>
      <c r="V14" s="28">
        <v>0</v>
      </c>
      <c r="W14" s="15"/>
    </row>
    <row r="15" spans="1:23" ht="12" customHeight="1">
      <c r="A15" s="13" t="s">
        <v>17</v>
      </c>
      <c r="B15" s="16" t="s">
        <v>17</v>
      </c>
      <c r="C15" s="30">
        <f t="shared" si="0"/>
        <v>1242.45823577</v>
      </c>
      <c r="D15" s="29"/>
      <c r="E15" s="30">
        <v>1242.45823577</v>
      </c>
      <c r="F15" s="30">
        <v>0</v>
      </c>
      <c r="G15" s="30">
        <v>0</v>
      </c>
      <c r="H15" s="30">
        <v>0</v>
      </c>
      <c r="I15" s="29"/>
      <c r="J15" s="30">
        <v>0</v>
      </c>
      <c r="K15" s="30">
        <v>0</v>
      </c>
      <c r="L15" s="30">
        <v>0</v>
      </c>
      <c r="M15" s="30">
        <v>0</v>
      </c>
      <c r="N15" s="29"/>
      <c r="O15" s="30">
        <v>0</v>
      </c>
      <c r="P15" s="30">
        <v>0</v>
      </c>
      <c r="Q15" s="30">
        <v>0</v>
      </c>
      <c r="R15" s="30">
        <v>0</v>
      </c>
      <c r="S15" s="29"/>
      <c r="T15" s="30">
        <v>0</v>
      </c>
      <c r="U15" s="30">
        <v>0</v>
      </c>
      <c r="V15" s="30">
        <v>0</v>
      </c>
      <c r="W15" s="15"/>
    </row>
    <row r="16" spans="1:23" ht="12" customHeight="1">
      <c r="A16" s="13" t="s">
        <v>18</v>
      </c>
      <c r="B16" s="14" t="s">
        <v>18</v>
      </c>
      <c r="C16" s="28">
        <f t="shared" si="0"/>
        <v>36270.19458993873</v>
      </c>
      <c r="D16" s="29"/>
      <c r="E16" s="28">
        <v>32287.525293668732</v>
      </c>
      <c r="F16" s="28">
        <v>0</v>
      </c>
      <c r="G16" s="28">
        <v>0</v>
      </c>
      <c r="H16" s="28">
        <v>0</v>
      </c>
      <c r="I16" s="29"/>
      <c r="J16" s="28">
        <v>3982.669296269999</v>
      </c>
      <c r="K16" s="28">
        <v>0</v>
      </c>
      <c r="L16" s="28">
        <v>0</v>
      </c>
      <c r="M16" s="28">
        <v>0</v>
      </c>
      <c r="N16" s="29"/>
      <c r="O16" s="28">
        <v>0</v>
      </c>
      <c r="P16" s="28">
        <v>0</v>
      </c>
      <c r="Q16" s="28">
        <v>0</v>
      </c>
      <c r="R16" s="28">
        <v>0</v>
      </c>
      <c r="S16" s="29"/>
      <c r="T16" s="28">
        <v>0</v>
      </c>
      <c r="U16" s="28">
        <v>0</v>
      </c>
      <c r="V16" s="28">
        <v>0</v>
      </c>
      <c r="W16" s="15"/>
    </row>
    <row r="17" spans="1:23" ht="12" customHeight="1">
      <c r="A17" s="13" t="s">
        <v>19</v>
      </c>
      <c r="B17" s="16" t="s">
        <v>19</v>
      </c>
      <c r="C17" s="30">
        <f t="shared" si="0"/>
        <v>3228.4136931800003</v>
      </c>
      <c r="D17" s="29"/>
      <c r="E17" s="30">
        <v>826.5010352400001</v>
      </c>
      <c r="F17" s="30">
        <v>620.604014</v>
      </c>
      <c r="G17" s="30">
        <v>0</v>
      </c>
      <c r="H17" s="30">
        <v>480.19052506</v>
      </c>
      <c r="I17" s="29"/>
      <c r="J17" s="30">
        <v>1301.1181188800003</v>
      </c>
      <c r="K17" s="30">
        <v>0</v>
      </c>
      <c r="L17" s="30">
        <v>0</v>
      </c>
      <c r="M17" s="30">
        <v>0</v>
      </c>
      <c r="N17" s="29"/>
      <c r="O17" s="30">
        <v>0</v>
      </c>
      <c r="P17" s="30">
        <v>0</v>
      </c>
      <c r="Q17" s="30">
        <v>0</v>
      </c>
      <c r="R17" s="30">
        <v>0</v>
      </c>
      <c r="S17" s="29"/>
      <c r="T17" s="30">
        <v>0</v>
      </c>
      <c r="U17" s="30">
        <v>0</v>
      </c>
      <c r="V17" s="30">
        <v>0</v>
      </c>
      <c r="W17" s="15"/>
    </row>
    <row r="18" spans="1:23" ht="12" customHeight="1">
      <c r="A18" s="13" t="s">
        <v>20</v>
      </c>
      <c r="B18" s="14" t="s">
        <v>20</v>
      </c>
      <c r="C18" s="28">
        <f t="shared" si="0"/>
        <v>18366.60240170794</v>
      </c>
      <c r="D18" s="29"/>
      <c r="E18" s="28">
        <v>4058.16307574</v>
      </c>
      <c r="F18" s="28">
        <v>0</v>
      </c>
      <c r="G18" s="28">
        <v>0</v>
      </c>
      <c r="H18" s="28">
        <v>645.9757987400001</v>
      </c>
      <c r="I18" s="29"/>
      <c r="J18" s="28">
        <v>7095.86408054</v>
      </c>
      <c r="K18" s="28">
        <v>0</v>
      </c>
      <c r="L18" s="28">
        <v>168.17582416</v>
      </c>
      <c r="M18" s="28">
        <v>0</v>
      </c>
      <c r="N18" s="29"/>
      <c r="O18" s="28">
        <v>0</v>
      </c>
      <c r="P18" s="28">
        <v>6398.423622527938</v>
      </c>
      <c r="Q18" s="28">
        <v>0</v>
      </c>
      <c r="R18" s="28">
        <v>0</v>
      </c>
      <c r="S18" s="29"/>
      <c r="T18" s="28">
        <v>0</v>
      </c>
      <c r="U18" s="28">
        <v>0</v>
      </c>
      <c r="V18" s="28">
        <v>0</v>
      </c>
      <c r="W18" s="15"/>
    </row>
    <row r="19" spans="1:23" ht="12" customHeight="1">
      <c r="A19" s="13" t="s">
        <v>21</v>
      </c>
      <c r="B19" s="16" t="s">
        <v>21</v>
      </c>
      <c r="C19" s="30">
        <f t="shared" si="0"/>
        <v>49500.822635794015</v>
      </c>
      <c r="D19" s="29"/>
      <c r="E19" s="30">
        <v>20757.397370339997</v>
      </c>
      <c r="F19" s="30">
        <v>5986.0363235</v>
      </c>
      <c r="G19" s="30">
        <v>0</v>
      </c>
      <c r="H19" s="30">
        <v>2266.10518781</v>
      </c>
      <c r="I19" s="29"/>
      <c r="J19" s="30">
        <v>2450.34154</v>
      </c>
      <c r="K19" s="30">
        <v>0</v>
      </c>
      <c r="L19" s="30">
        <v>0</v>
      </c>
      <c r="M19" s="30">
        <v>0</v>
      </c>
      <c r="N19" s="29"/>
      <c r="O19" s="30">
        <v>0</v>
      </c>
      <c r="P19" s="30">
        <v>18040.94221414402</v>
      </c>
      <c r="Q19" s="30">
        <v>0</v>
      </c>
      <c r="R19" s="30">
        <v>0</v>
      </c>
      <c r="S19" s="29"/>
      <c r="T19" s="30">
        <v>0</v>
      </c>
      <c r="U19" s="30">
        <v>0</v>
      </c>
      <c r="V19" s="30">
        <v>0</v>
      </c>
      <c r="W19" s="15"/>
    </row>
    <row r="20" spans="1:23" ht="12" customHeight="1">
      <c r="A20" s="13" t="s">
        <v>22</v>
      </c>
      <c r="B20" s="14" t="s">
        <v>48</v>
      </c>
      <c r="C20" s="28">
        <f t="shared" si="0"/>
        <v>77869.3997015589</v>
      </c>
      <c r="D20" s="29"/>
      <c r="E20" s="28">
        <v>32437.544663069995</v>
      </c>
      <c r="F20" s="28">
        <v>0</v>
      </c>
      <c r="G20" s="28">
        <v>0</v>
      </c>
      <c r="H20" s="28">
        <v>0</v>
      </c>
      <c r="I20" s="29"/>
      <c r="J20" s="28">
        <v>21327.028938488907</v>
      </c>
      <c r="K20" s="28">
        <v>0</v>
      </c>
      <c r="L20" s="28">
        <v>0</v>
      </c>
      <c r="M20" s="28">
        <v>0</v>
      </c>
      <c r="N20" s="29"/>
      <c r="O20" s="28">
        <v>17104.8261</v>
      </c>
      <c r="P20" s="28">
        <v>0</v>
      </c>
      <c r="Q20" s="28">
        <v>0</v>
      </c>
      <c r="R20" s="28">
        <v>0</v>
      </c>
      <c r="S20" s="29"/>
      <c r="T20" s="28">
        <v>7000</v>
      </c>
      <c r="U20" s="28">
        <v>0</v>
      </c>
      <c r="V20" s="28">
        <v>0</v>
      </c>
      <c r="W20" s="15"/>
    </row>
    <row r="21" spans="1:23" ht="12" customHeight="1">
      <c r="A21" s="13" t="s">
        <v>23</v>
      </c>
      <c r="B21" s="16" t="s">
        <v>23</v>
      </c>
      <c r="C21" s="30">
        <f t="shared" si="0"/>
        <v>6255.1569907</v>
      </c>
      <c r="D21" s="29"/>
      <c r="E21" s="30">
        <v>6255.1569907</v>
      </c>
      <c r="F21" s="30">
        <v>0</v>
      </c>
      <c r="G21" s="30">
        <v>0</v>
      </c>
      <c r="H21" s="30">
        <v>0</v>
      </c>
      <c r="I21" s="29"/>
      <c r="J21" s="30">
        <v>0</v>
      </c>
      <c r="K21" s="30">
        <v>0</v>
      </c>
      <c r="L21" s="30">
        <v>0</v>
      </c>
      <c r="M21" s="30">
        <v>0</v>
      </c>
      <c r="N21" s="29"/>
      <c r="O21" s="30">
        <v>0</v>
      </c>
      <c r="P21" s="30">
        <v>0</v>
      </c>
      <c r="Q21" s="30">
        <v>0</v>
      </c>
      <c r="R21" s="30">
        <v>0</v>
      </c>
      <c r="S21" s="29"/>
      <c r="T21" s="30">
        <v>0</v>
      </c>
      <c r="U21" s="30">
        <v>0</v>
      </c>
      <c r="V21" s="30">
        <v>0</v>
      </c>
      <c r="W21" s="15"/>
    </row>
    <row r="22" spans="1:23" ht="12" customHeight="1">
      <c r="A22" s="13" t="s">
        <v>24</v>
      </c>
      <c r="B22" s="14" t="s">
        <v>24</v>
      </c>
      <c r="C22" s="28">
        <f t="shared" si="0"/>
        <v>4636.0560142117865</v>
      </c>
      <c r="D22" s="29"/>
      <c r="E22" s="28">
        <v>4184.74965846</v>
      </c>
      <c r="F22" s="28">
        <v>0</v>
      </c>
      <c r="G22" s="28">
        <v>0</v>
      </c>
      <c r="H22" s="28">
        <v>0</v>
      </c>
      <c r="I22" s="29"/>
      <c r="J22" s="28">
        <v>451.3063557517859</v>
      </c>
      <c r="K22" s="28">
        <v>0</v>
      </c>
      <c r="L22" s="28">
        <v>0</v>
      </c>
      <c r="M22" s="28">
        <v>0</v>
      </c>
      <c r="N22" s="29"/>
      <c r="O22" s="28">
        <v>0</v>
      </c>
      <c r="P22" s="28">
        <v>0</v>
      </c>
      <c r="Q22" s="28">
        <v>0</v>
      </c>
      <c r="R22" s="28">
        <v>0</v>
      </c>
      <c r="S22" s="29"/>
      <c r="T22" s="28">
        <v>0</v>
      </c>
      <c r="U22" s="28">
        <v>0</v>
      </c>
      <c r="V22" s="28">
        <v>0</v>
      </c>
      <c r="W22" s="15"/>
    </row>
    <row r="23" spans="1:23" ht="12" customHeight="1">
      <c r="A23" s="13" t="s">
        <v>25</v>
      </c>
      <c r="B23" s="16" t="s">
        <v>25</v>
      </c>
      <c r="C23" s="30">
        <f t="shared" si="0"/>
        <v>4936.91718238</v>
      </c>
      <c r="D23" s="29"/>
      <c r="E23" s="30">
        <v>1160.54335296</v>
      </c>
      <c r="F23" s="30">
        <v>0</v>
      </c>
      <c r="G23" s="30">
        <v>0</v>
      </c>
      <c r="H23" s="30">
        <v>2950</v>
      </c>
      <c r="I23" s="29"/>
      <c r="J23" s="30">
        <v>826.37382942</v>
      </c>
      <c r="K23" s="30">
        <v>0</v>
      </c>
      <c r="L23" s="30">
        <v>0</v>
      </c>
      <c r="M23" s="30">
        <v>0</v>
      </c>
      <c r="N23" s="29"/>
      <c r="O23" s="30">
        <v>0</v>
      </c>
      <c r="P23" s="30">
        <v>0</v>
      </c>
      <c r="Q23" s="30">
        <v>0</v>
      </c>
      <c r="R23" s="30">
        <v>0</v>
      </c>
      <c r="S23" s="29"/>
      <c r="T23" s="30">
        <v>0</v>
      </c>
      <c r="U23" s="30">
        <v>0</v>
      </c>
      <c r="V23" s="30">
        <v>0</v>
      </c>
      <c r="W23" s="15"/>
    </row>
    <row r="24" spans="1:23" ht="12" customHeight="1">
      <c r="A24" s="13" t="s">
        <v>26</v>
      </c>
      <c r="B24" s="14" t="s">
        <v>26</v>
      </c>
      <c r="C24" s="28">
        <f t="shared" si="0"/>
        <v>5666.14895532401</v>
      </c>
      <c r="D24" s="29"/>
      <c r="E24" s="28">
        <v>2785.81549833</v>
      </c>
      <c r="F24" s="28">
        <v>0</v>
      </c>
      <c r="G24" s="28">
        <v>0</v>
      </c>
      <c r="H24" s="28">
        <v>366.666667</v>
      </c>
      <c r="I24" s="29"/>
      <c r="J24" s="28">
        <v>2013.95249399401</v>
      </c>
      <c r="K24" s="28">
        <v>0</v>
      </c>
      <c r="L24" s="28">
        <v>0</v>
      </c>
      <c r="M24" s="28">
        <v>0</v>
      </c>
      <c r="N24" s="29"/>
      <c r="O24" s="28">
        <v>0</v>
      </c>
      <c r="P24" s="28">
        <v>0</v>
      </c>
      <c r="Q24" s="28">
        <v>0</v>
      </c>
      <c r="R24" s="28">
        <v>0</v>
      </c>
      <c r="S24" s="29"/>
      <c r="T24" s="28">
        <v>499.714296</v>
      </c>
      <c r="U24" s="28">
        <v>0</v>
      </c>
      <c r="V24" s="28">
        <v>0</v>
      </c>
      <c r="W24" s="15"/>
    </row>
    <row r="25" spans="1:23" s="18" customFormat="1" ht="12" customHeight="1">
      <c r="A25" s="17" t="s">
        <v>27</v>
      </c>
      <c r="B25" s="16" t="s">
        <v>27</v>
      </c>
      <c r="C25" s="30">
        <f t="shared" si="0"/>
        <v>17579.81910629</v>
      </c>
      <c r="D25" s="29"/>
      <c r="E25" s="30">
        <v>10325.732536480002</v>
      </c>
      <c r="F25" s="30">
        <v>0</v>
      </c>
      <c r="G25" s="30">
        <v>0</v>
      </c>
      <c r="H25" s="30">
        <v>0</v>
      </c>
      <c r="I25" s="29"/>
      <c r="J25" s="30">
        <v>7254.086569810001</v>
      </c>
      <c r="K25" s="30">
        <v>0</v>
      </c>
      <c r="L25" s="30">
        <v>0</v>
      </c>
      <c r="M25" s="30">
        <v>0</v>
      </c>
      <c r="N25" s="29"/>
      <c r="O25" s="30">
        <v>0</v>
      </c>
      <c r="P25" s="30">
        <v>0</v>
      </c>
      <c r="Q25" s="30">
        <v>0</v>
      </c>
      <c r="R25" s="30">
        <v>0</v>
      </c>
      <c r="S25" s="29"/>
      <c r="T25" s="30">
        <v>0</v>
      </c>
      <c r="U25" s="30">
        <v>0</v>
      </c>
      <c r="V25" s="30">
        <v>0</v>
      </c>
      <c r="W25" s="15"/>
    </row>
    <row r="26" spans="1:23" ht="12" customHeight="1">
      <c r="A26" s="13" t="s">
        <v>28</v>
      </c>
      <c r="B26" s="14" t="s">
        <v>28</v>
      </c>
      <c r="C26" s="28">
        <f t="shared" si="0"/>
        <v>39757.36480144002</v>
      </c>
      <c r="D26" s="29"/>
      <c r="E26" s="28">
        <v>32909.82151884002</v>
      </c>
      <c r="F26" s="28">
        <v>0</v>
      </c>
      <c r="G26" s="28">
        <v>0</v>
      </c>
      <c r="H26" s="28">
        <v>0</v>
      </c>
      <c r="I26" s="29"/>
      <c r="J26" s="28">
        <v>3370.45512247</v>
      </c>
      <c r="K26" s="28">
        <v>0</v>
      </c>
      <c r="L26" s="28">
        <v>0</v>
      </c>
      <c r="M26" s="28">
        <v>0</v>
      </c>
      <c r="N26" s="29"/>
      <c r="O26" s="28">
        <v>0</v>
      </c>
      <c r="P26" s="28">
        <v>3390.116871</v>
      </c>
      <c r="Q26" s="28">
        <v>0</v>
      </c>
      <c r="R26" s="28">
        <v>0</v>
      </c>
      <c r="S26" s="29"/>
      <c r="T26" s="28">
        <v>0</v>
      </c>
      <c r="U26" s="28">
        <v>86.97128912999999</v>
      </c>
      <c r="V26" s="28">
        <v>0</v>
      </c>
      <c r="W26" s="15"/>
    </row>
    <row r="27" spans="1:23" ht="12" customHeight="1">
      <c r="A27" s="13" t="s">
        <v>29</v>
      </c>
      <c r="B27" s="16" t="s">
        <v>29</v>
      </c>
      <c r="C27" s="30">
        <f t="shared" si="0"/>
        <v>20687.054852819998</v>
      </c>
      <c r="D27" s="29"/>
      <c r="E27" s="30">
        <v>5765.487975999999</v>
      </c>
      <c r="F27" s="30">
        <v>0</v>
      </c>
      <c r="G27" s="30">
        <v>0</v>
      </c>
      <c r="H27" s="30">
        <v>3672.54106082</v>
      </c>
      <c r="I27" s="29"/>
      <c r="J27" s="30">
        <v>5928.97913</v>
      </c>
      <c r="K27" s="30">
        <v>0</v>
      </c>
      <c r="L27" s="30">
        <v>0</v>
      </c>
      <c r="M27" s="30">
        <v>0</v>
      </c>
      <c r="N27" s="29"/>
      <c r="O27" s="30">
        <v>0</v>
      </c>
      <c r="P27" s="30">
        <v>4424.82202</v>
      </c>
      <c r="Q27" s="30">
        <v>0</v>
      </c>
      <c r="R27" s="30">
        <v>0</v>
      </c>
      <c r="S27" s="29"/>
      <c r="T27" s="30">
        <v>895.224666</v>
      </c>
      <c r="U27" s="30">
        <v>0</v>
      </c>
      <c r="V27" s="30">
        <v>0</v>
      </c>
      <c r="W27" s="15"/>
    </row>
    <row r="28" spans="1:23" ht="12" customHeight="1">
      <c r="A28" s="13" t="s">
        <v>30</v>
      </c>
      <c r="B28" s="14" t="s">
        <v>30</v>
      </c>
      <c r="C28" s="28">
        <f t="shared" si="0"/>
        <v>4922.709562000001</v>
      </c>
      <c r="D28" s="29"/>
      <c r="E28" s="28">
        <v>2734.918391</v>
      </c>
      <c r="F28" s="28">
        <v>0</v>
      </c>
      <c r="G28" s="28">
        <v>0</v>
      </c>
      <c r="H28" s="28">
        <v>925.146844</v>
      </c>
      <c r="I28" s="29"/>
      <c r="J28" s="28">
        <v>1252.14586</v>
      </c>
      <c r="K28" s="28">
        <v>0</v>
      </c>
      <c r="L28" s="28">
        <v>10.498467</v>
      </c>
      <c r="M28" s="28">
        <v>0</v>
      </c>
      <c r="N28" s="29"/>
      <c r="O28" s="28">
        <v>0</v>
      </c>
      <c r="P28" s="28">
        <v>0</v>
      </c>
      <c r="Q28" s="28">
        <v>0</v>
      </c>
      <c r="R28" s="28">
        <v>0</v>
      </c>
      <c r="S28" s="29"/>
      <c r="T28" s="28">
        <v>0</v>
      </c>
      <c r="U28" s="28">
        <v>0</v>
      </c>
      <c r="V28" s="28">
        <v>0</v>
      </c>
      <c r="W28" s="15"/>
    </row>
    <row r="29" spans="1:23" ht="12" customHeight="1">
      <c r="A29" s="13" t="s">
        <v>31</v>
      </c>
      <c r="B29" s="16" t="s">
        <v>31</v>
      </c>
      <c r="C29" s="30">
        <f t="shared" si="0"/>
        <v>5625.413659772073</v>
      </c>
      <c r="D29" s="29"/>
      <c r="E29" s="30">
        <v>1843.6066578341913</v>
      </c>
      <c r="F29" s="30">
        <v>0</v>
      </c>
      <c r="G29" s="30">
        <v>0</v>
      </c>
      <c r="H29" s="30">
        <v>912.5</v>
      </c>
      <c r="I29" s="29"/>
      <c r="J29" s="30">
        <v>2869.307001937881</v>
      </c>
      <c r="K29" s="30">
        <v>0</v>
      </c>
      <c r="L29" s="30">
        <v>0</v>
      </c>
      <c r="M29" s="30">
        <v>0</v>
      </c>
      <c r="N29" s="29"/>
      <c r="O29" s="30">
        <v>0</v>
      </c>
      <c r="P29" s="30">
        <v>0</v>
      </c>
      <c r="Q29" s="30">
        <v>0</v>
      </c>
      <c r="R29" s="30">
        <v>0</v>
      </c>
      <c r="S29" s="29"/>
      <c r="T29" s="30">
        <v>0</v>
      </c>
      <c r="U29" s="30">
        <v>0</v>
      </c>
      <c r="V29" s="30">
        <v>0</v>
      </c>
      <c r="W29" s="15"/>
    </row>
    <row r="30" spans="1:23" s="20" customFormat="1" ht="12" customHeight="1">
      <c r="A30" s="13" t="s">
        <v>32</v>
      </c>
      <c r="B30" s="14" t="s">
        <v>32</v>
      </c>
      <c r="C30" s="28">
        <f t="shared" si="0"/>
        <v>66650.82371958</v>
      </c>
      <c r="D30" s="29"/>
      <c r="E30" s="28">
        <v>28137.043779400006</v>
      </c>
      <c r="F30" s="28">
        <v>4123.879209750001</v>
      </c>
      <c r="G30" s="28">
        <v>0</v>
      </c>
      <c r="H30" s="28">
        <v>2936.8002468199993</v>
      </c>
      <c r="I30" s="29"/>
      <c r="J30" s="28">
        <v>12052.31849625</v>
      </c>
      <c r="K30" s="28">
        <v>1399.407858</v>
      </c>
      <c r="L30" s="28">
        <v>0</v>
      </c>
      <c r="M30" s="28">
        <v>0</v>
      </c>
      <c r="N30" s="29"/>
      <c r="O30" s="28">
        <v>0</v>
      </c>
      <c r="P30" s="28">
        <v>17847.21912936</v>
      </c>
      <c r="Q30" s="28">
        <v>0</v>
      </c>
      <c r="R30" s="28">
        <v>0</v>
      </c>
      <c r="S30" s="29"/>
      <c r="T30" s="28">
        <v>0</v>
      </c>
      <c r="U30" s="28">
        <v>154.155</v>
      </c>
      <c r="V30" s="28">
        <v>0</v>
      </c>
      <c r="W30" s="19"/>
    </row>
    <row r="31" spans="1:23" ht="12" customHeight="1">
      <c r="A31" s="13" t="s">
        <v>33</v>
      </c>
      <c r="B31" s="16" t="s">
        <v>33</v>
      </c>
      <c r="C31" s="30">
        <f t="shared" si="0"/>
        <v>12444.4492858</v>
      </c>
      <c r="D31" s="29"/>
      <c r="E31" s="30">
        <v>3284.62690468</v>
      </c>
      <c r="F31" s="30">
        <v>0</v>
      </c>
      <c r="G31" s="30">
        <v>0</v>
      </c>
      <c r="H31" s="30">
        <v>1948.25891325</v>
      </c>
      <c r="I31" s="29"/>
      <c r="J31" s="30">
        <v>56.14980935</v>
      </c>
      <c r="K31" s="30">
        <v>0</v>
      </c>
      <c r="L31" s="30">
        <v>1184.10559633</v>
      </c>
      <c r="M31" s="30">
        <v>0</v>
      </c>
      <c r="N31" s="29"/>
      <c r="O31" s="30">
        <v>1456.7454</v>
      </c>
      <c r="P31" s="30">
        <v>3436.06353141</v>
      </c>
      <c r="Q31" s="30">
        <v>1078.4991307799999</v>
      </c>
      <c r="R31" s="30">
        <v>0</v>
      </c>
      <c r="S31" s="29"/>
      <c r="T31" s="30">
        <v>0</v>
      </c>
      <c r="U31" s="30">
        <v>0</v>
      </c>
      <c r="V31" s="30">
        <v>0</v>
      </c>
      <c r="W31" s="15"/>
    </row>
    <row r="32" spans="1:23" ht="12" customHeight="1">
      <c r="A32" s="13" t="s">
        <v>34</v>
      </c>
      <c r="B32" s="14" t="s">
        <v>34</v>
      </c>
      <c r="C32" s="28">
        <f t="shared" si="0"/>
        <v>5486.674433890003</v>
      </c>
      <c r="D32" s="29"/>
      <c r="E32" s="28">
        <v>5414.75662514</v>
      </c>
      <c r="F32" s="28">
        <v>0</v>
      </c>
      <c r="G32" s="28">
        <v>0</v>
      </c>
      <c r="H32" s="28">
        <v>0</v>
      </c>
      <c r="I32" s="29"/>
      <c r="J32" s="28">
        <v>0</v>
      </c>
      <c r="K32" s="28">
        <v>71.91780875000198</v>
      </c>
      <c r="L32" s="28">
        <v>0</v>
      </c>
      <c r="M32" s="28">
        <v>0</v>
      </c>
      <c r="N32" s="29"/>
      <c r="O32" s="28">
        <v>0</v>
      </c>
      <c r="P32" s="28">
        <v>0</v>
      </c>
      <c r="Q32" s="28">
        <v>0</v>
      </c>
      <c r="R32" s="28">
        <v>0</v>
      </c>
      <c r="S32" s="29"/>
      <c r="T32" s="28">
        <v>0</v>
      </c>
      <c r="U32" s="28">
        <v>0</v>
      </c>
      <c r="V32" s="28">
        <v>0</v>
      </c>
      <c r="W32" s="15"/>
    </row>
    <row r="33" spans="1:23" ht="12" customHeight="1">
      <c r="A33" s="13" t="s">
        <v>35</v>
      </c>
      <c r="B33" s="16" t="s">
        <v>35</v>
      </c>
      <c r="C33" s="30">
        <f t="shared" si="0"/>
        <v>701.0675814299999</v>
      </c>
      <c r="D33" s="29"/>
      <c r="E33" s="30">
        <v>701.0675814299999</v>
      </c>
      <c r="F33" s="30">
        <v>0</v>
      </c>
      <c r="G33" s="30">
        <v>0</v>
      </c>
      <c r="H33" s="30">
        <v>0</v>
      </c>
      <c r="I33" s="29"/>
      <c r="J33" s="30">
        <v>0</v>
      </c>
      <c r="K33" s="30">
        <v>0</v>
      </c>
      <c r="L33" s="30">
        <v>0</v>
      </c>
      <c r="M33" s="30">
        <v>0</v>
      </c>
      <c r="N33" s="29"/>
      <c r="O33" s="30">
        <v>0</v>
      </c>
      <c r="P33" s="30">
        <v>0</v>
      </c>
      <c r="Q33" s="30">
        <v>0</v>
      </c>
      <c r="R33" s="30">
        <v>0</v>
      </c>
      <c r="S33" s="29"/>
      <c r="T33" s="30">
        <v>0</v>
      </c>
      <c r="U33" s="30">
        <v>0</v>
      </c>
      <c r="V33" s="30">
        <v>0</v>
      </c>
      <c r="W33" s="15"/>
    </row>
    <row r="34" spans="1:23" ht="12" customHeight="1">
      <c r="A34" s="13" t="s">
        <v>36</v>
      </c>
      <c r="B34" s="14" t="s">
        <v>36</v>
      </c>
      <c r="C34" s="28">
        <f t="shared" si="0"/>
        <v>19499.634719370002</v>
      </c>
      <c r="D34" s="29"/>
      <c r="E34" s="28">
        <v>13633.855347530001</v>
      </c>
      <c r="F34" s="28">
        <v>0</v>
      </c>
      <c r="G34" s="28">
        <v>0</v>
      </c>
      <c r="H34" s="28">
        <v>0</v>
      </c>
      <c r="I34" s="29"/>
      <c r="J34" s="28">
        <v>5865.77937184</v>
      </c>
      <c r="K34" s="28">
        <v>0</v>
      </c>
      <c r="L34" s="28">
        <v>0</v>
      </c>
      <c r="M34" s="28">
        <v>0</v>
      </c>
      <c r="N34" s="29"/>
      <c r="O34" s="28">
        <v>0</v>
      </c>
      <c r="P34" s="28">
        <v>0</v>
      </c>
      <c r="Q34" s="28">
        <v>0</v>
      </c>
      <c r="R34" s="28">
        <v>0</v>
      </c>
      <c r="S34" s="29"/>
      <c r="T34" s="28">
        <v>0</v>
      </c>
      <c r="U34" s="28">
        <v>0</v>
      </c>
      <c r="V34" s="28">
        <v>0</v>
      </c>
      <c r="W34" s="15"/>
    </row>
    <row r="35" spans="1:23" s="22" customFormat="1" ht="12" customHeight="1">
      <c r="A35" s="13" t="s">
        <v>37</v>
      </c>
      <c r="B35" s="16" t="s">
        <v>38</v>
      </c>
      <c r="C35" s="30">
        <f t="shared" si="0"/>
        <v>3577.5169879699997</v>
      </c>
      <c r="D35" s="29"/>
      <c r="E35" s="30">
        <v>3577.5169879699997</v>
      </c>
      <c r="F35" s="30">
        <v>0</v>
      </c>
      <c r="G35" s="30">
        <v>0</v>
      </c>
      <c r="H35" s="30">
        <v>0</v>
      </c>
      <c r="I35" s="29"/>
      <c r="J35" s="30">
        <v>0</v>
      </c>
      <c r="K35" s="30">
        <v>0</v>
      </c>
      <c r="L35" s="30">
        <v>0</v>
      </c>
      <c r="M35" s="30">
        <v>0</v>
      </c>
      <c r="N35" s="29"/>
      <c r="O35" s="30">
        <v>0</v>
      </c>
      <c r="P35" s="30">
        <v>0</v>
      </c>
      <c r="Q35" s="30">
        <v>0</v>
      </c>
      <c r="R35" s="30">
        <v>0</v>
      </c>
      <c r="S35" s="29"/>
      <c r="T35" s="30">
        <v>0</v>
      </c>
      <c r="U35" s="30">
        <v>0</v>
      </c>
      <c r="V35" s="30">
        <v>0</v>
      </c>
      <c r="W35" s="21"/>
    </row>
    <row r="36" spans="1:23" ht="12" customHeight="1">
      <c r="A36" s="13" t="s">
        <v>39</v>
      </c>
      <c r="B36" s="14" t="s">
        <v>39</v>
      </c>
      <c r="C36" s="28">
        <f t="shared" si="0"/>
        <v>5333.076763985183</v>
      </c>
      <c r="D36" s="29"/>
      <c r="E36" s="28">
        <v>4518.1179432</v>
      </c>
      <c r="F36" s="28">
        <v>0</v>
      </c>
      <c r="G36" s="28">
        <v>0</v>
      </c>
      <c r="H36" s="28">
        <v>0</v>
      </c>
      <c r="I36" s="29"/>
      <c r="J36" s="28">
        <v>18.885622975182393</v>
      </c>
      <c r="K36" s="28">
        <v>796.0731978099999</v>
      </c>
      <c r="L36" s="28">
        <v>0</v>
      </c>
      <c r="M36" s="28">
        <v>0</v>
      </c>
      <c r="N36" s="29"/>
      <c r="O36" s="28">
        <v>0</v>
      </c>
      <c r="P36" s="28">
        <v>0</v>
      </c>
      <c r="Q36" s="28">
        <v>0</v>
      </c>
      <c r="R36" s="28">
        <v>0</v>
      </c>
      <c r="S36" s="29"/>
      <c r="T36" s="28">
        <v>0</v>
      </c>
      <c r="U36" s="28">
        <v>0</v>
      </c>
      <c r="V36" s="28">
        <v>0</v>
      </c>
      <c r="W36" s="15"/>
    </row>
    <row r="37" spans="1:23" ht="12" customHeight="1">
      <c r="A37" s="13" t="s">
        <v>40</v>
      </c>
      <c r="B37" s="16" t="s">
        <v>40</v>
      </c>
      <c r="C37" s="30">
        <f t="shared" si="0"/>
        <v>24194.24874622</v>
      </c>
      <c r="D37" s="29"/>
      <c r="E37" s="30">
        <v>18192.0484561</v>
      </c>
      <c r="F37" s="30">
        <v>0</v>
      </c>
      <c r="G37" s="30">
        <v>0</v>
      </c>
      <c r="H37" s="30">
        <v>2387.47951826</v>
      </c>
      <c r="I37" s="29"/>
      <c r="J37" s="30">
        <v>3614.7207718600002</v>
      </c>
      <c r="K37" s="30">
        <v>0</v>
      </c>
      <c r="L37" s="30">
        <v>0</v>
      </c>
      <c r="M37" s="30">
        <v>0</v>
      </c>
      <c r="N37" s="29"/>
      <c r="O37" s="30">
        <v>0</v>
      </c>
      <c r="P37" s="30">
        <v>0</v>
      </c>
      <c r="Q37" s="30">
        <v>0</v>
      </c>
      <c r="R37" s="30">
        <v>0</v>
      </c>
      <c r="S37" s="29"/>
      <c r="T37" s="30">
        <v>0</v>
      </c>
      <c r="U37" s="30">
        <v>0</v>
      </c>
      <c r="V37" s="30">
        <v>0</v>
      </c>
      <c r="W37" s="15"/>
    </row>
    <row r="38" spans="1:23" ht="12" customHeight="1">
      <c r="A38" s="13" t="s">
        <v>41</v>
      </c>
      <c r="B38" s="14" t="s">
        <v>41</v>
      </c>
      <c r="C38" s="28">
        <f t="shared" si="0"/>
        <v>4781.19610139</v>
      </c>
      <c r="D38" s="29"/>
      <c r="E38" s="28">
        <v>4781.19610139</v>
      </c>
      <c r="F38" s="28">
        <v>0</v>
      </c>
      <c r="G38" s="28">
        <v>0</v>
      </c>
      <c r="H38" s="28">
        <v>0</v>
      </c>
      <c r="I38" s="29"/>
      <c r="J38" s="28">
        <v>0</v>
      </c>
      <c r="K38" s="28">
        <v>0</v>
      </c>
      <c r="L38" s="28">
        <v>0</v>
      </c>
      <c r="M38" s="28">
        <v>0</v>
      </c>
      <c r="N38" s="29"/>
      <c r="O38" s="28">
        <v>0</v>
      </c>
      <c r="P38" s="28">
        <v>0</v>
      </c>
      <c r="Q38" s="28">
        <v>0</v>
      </c>
      <c r="R38" s="28">
        <v>0</v>
      </c>
      <c r="S38" s="29"/>
      <c r="T38" s="28">
        <v>0</v>
      </c>
      <c r="U38" s="28">
        <v>0</v>
      </c>
      <c r="V38" s="28">
        <v>0</v>
      </c>
      <c r="W38" s="15"/>
    </row>
    <row r="39" spans="1:23" s="22" customFormat="1" ht="12" customHeight="1">
      <c r="A39" s="13" t="s">
        <v>42</v>
      </c>
      <c r="B39" s="16" t="s">
        <v>42</v>
      </c>
      <c r="C39" s="30">
        <f t="shared" si="0"/>
        <v>11392.986864849998</v>
      </c>
      <c r="D39" s="29"/>
      <c r="E39" s="30">
        <v>5310.83247574</v>
      </c>
      <c r="F39" s="30">
        <v>5591.882681959999</v>
      </c>
      <c r="G39" s="30">
        <v>0</v>
      </c>
      <c r="H39" s="30">
        <v>0</v>
      </c>
      <c r="I39" s="29"/>
      <c r="J39" s="30">
        <v>490.27170714999977</v>
      </c>
      <c r="K39" s="30">
        <v>0</v>
      </c>
      <c r="L39" s="30">
        <v>0</v>
      </c>
      <c r="M39" s="30">
        <v>0</v>
      </c>
      <c r="N39" s="29"/>
      <c r="O39" s="30">
        <v>0</v>
      </c>
      <c r="P39" s="30">
        <v>0</v>
      </c>
      <c r="Q39" s="30">
        <v>0</v>
      </c>
      <c r="R39" s="30">
        <v>0</v>
      </c>
      <c r="S39" s="29"/>
      <c r="T39" s="30">
        <v>0</v>
      </c>
      <c r="U39" s="30">
        <v>0</v>
      </c>
      <c r="V39" s="30">
        <v>0</v>
      </c>
      <c r="W39" s="21"/>
    </row>
    <row r="40" spans="1:23" ht="12" customHeight="1">
      <c r="A40" s="13" t="s">
        <v>43</v>
      </c>
      <c r="B40" s="14" t="s">
        <v>43</v>
      </c>
      <c r="C40" s="28">
        <f t="shared" si="0"/>
        <v>0</v>
      </c>
      <c r="D40" s="29"/>
      <c r="E40" s="28">
        <v>0</v>
      </c>
      <c r="F40" s="28">
        <v>0</v>
      </c>
      <c r="G40" s="28">
        <v>0</v>
      </c>
      <c r="H40" s="28">
        <v>0</v>
      </c>
      <c r="I40" s="29"/>
      <c r="J40" s="28">
        <v>0</v>
      </c>
      <c r="K40" s="28">
        <v>0</v>
      </c>
      <c r="L40" s="28">
        <v>0</v>
      </c>
      <c r="M40" s="28">
        <v>0</v>
      </c>
      <c r="N40" s="29"/>
      <c r="O40" s="28">
        <v>0</v>
      </c>
      <c r="P40" s="28">
        <v>0</v>
      </c>
      <c r="Q40" s="28">
        <v>0</v>
      </c>
      <c r="R40" s="28">
        <v>0</v>
      </c>
      <c r="S40" s="29"/>
      <c r="T40" s="28">
        <v>0</v>
      </c>
      <c r="U40" s="28">
        <v>0</v>
      </c>
      <c r="V40" s="28">
        <v>0</v>
      </c>
      <c r="W40" s="15"/>
    </row>
    <row r="41" spans="1:23" ht="12.75">
      <c r="A41" s="13" t="s">
        <v>44</v>
      </c>
      <c r="B41" s="16" t="s">
        <v>44</v>
      </c>
      <c r="C41" s="30">
        <f t="shared" si="0"/>
        <v>46160.76841206519</v>
      </c>
      <c r="D41" s="29"/>
      <c r="E41" s="30">
        <v>12002.966058630001</v>
      </c>
      <c r="F41" s="30">
        <v>0</v>
      </c>
      <c r="G41" s="30">
        <v>0</v>
      </c>
      <c r="H41" s="30">
        <v>4300</v>
      </c>
      <c r="I41" s="29"/>
      <c r="J41" s="30">
        <v>17195.9372</v>
      </c>
      <c r="K41" s="30">
        <v>0</v>
      </c>
      <c r="L41" s="30">
        <v>4663.498331819999</v>
      </c>
      <c r="M41" s="30">
        <v>0</v>
      </c>
      <c r="N41" s="29"/>
      <c r="O41" s="30">
        <v>7998.366821615193</v>
      </c>
      <c r="P41" s="30">
        <v>0</v>
      </c>
      <c r="Q41" s="30">
        <v>0</v>
      </c>
      <c r="R41" s="30">
        <v>0</v>
      </c>
      <c r="S41" s="29"/>
      <c r="T41" s="30">
        <v>0</v>
      </c>
      <c r="U41" s="30">
        <v>0</v>
      </c>
      <c r="V41" s="30">
        <v>0</v>
      </c>
      <c r="W41" s="15"/>
    </row>
    <row r="42" spans="1:23" ht="12" customHeight="1">
      <c r="A42" s="13" t="s">
        <v>45</v>
      </c>
      <c r="B42" s="14" t="s">
        <v>45</v>
      </c>
      <c r="C42" s="28">
        <f t="shared" si="0"/>
        <v>3978.27336543</v>
      </c>
      <c r="D42" s="29"/>
      <c r="E42" s="28">
        <v>0</v>
      </c>
      <c r="F42" s="28">
        <v>0</v>
      </c>
      <c r="G42" s="28">
        <v>1174.69503186</v>
      </c>
      <c r="H42" s="28">
        <v>250</v>
      </c>
      <c r="I42" s="29"/>
      <c r="J42" s="28">
        <v>2553.5783335700003</v>
      </c>
      <c r="K42" s="28">
        <v>0</v>
      </c>
      <c r="L42" s="28">
        <v>0</v>
      </c>
      <c r="M42" s="28">
        <v>0</v>
      </c>
      <c r="N42" s="29"/>
      <c r="O42" s="28">
        <v>0</v>
      </c>
      <c r="P42" s="28">
        <v>0</v>
      </c>
      <c r="Q42" s="28">
        <v>0</v>
      </c>
      <c r="R42" s="28">
        <v>0</v>
      </c>
      <c r="S42" s="29"/>
      <c r="T42" s="28">
        <v>0</v>
      </c>
      <c r="U42" s="28">
        <v>0</v>
      </c>
      <c r="V42" s="28">
        <v>0</v>
      </c>
      <c r="W42" s="15"/>
    </row>
    <row r="43" spans="1:23" ht="12" customHeight="1">
      <c r="A43" s="13" t="s">
        <v>46</v>
      </c>
      <c r="B43" s="16" t="s">
        <v>46</v>
      </c>
      <c r="C43" s="30">
        <f t="shared" si="0"/>
        <v>8049.77001841</v>
      </c>
      <c r="D43" s="29"/>
      <c r="E43" s="30">
        <v>4011.2642090400004</v>
      </c>
      <c r="F43" s="30">
        <v>4.59809564</v>
      </c>
      <c r="G43" s="30">
        <v>0</v>
      </c>
      <c r="H43" s="30">
        <v>800</v>
      </c>
      <c r="I43" s="29"/>
      <c r="J43" s="30">
        <v>3233.90771373</v>
      </c>
      <c r="K43" s="30">
        <v>0</v>
      </c>
      <c r="L43" s="30">
        <v>0</v>
      </c>
      <c r="M43" s="30">
        <v>0</v>
      </c>
      <c r="N43" s="29"/>
      <c r="O43" s="30">
        <v>0</v>
      </c>
      <c r="P43" s="30">
        <v>0</v>
      </c>
      <c r="Q43" s="30">
        <v>0</v>
      </c>
      <c r="R43" s="30">
        <v>0</v>
      </c>
      <c r="S43" s="29"/>
      <c r="T43" s="30">
        <v>0</v>
      </c>
      <c r="U43" s="30">
        <v>0</v>
      </c>
      <c r="V43" s="30">
        <v>0</v>
      </c>
      <c r="W43" s="15"/>
    </row>
    <row r="44" spans="2:22" ht="3" customHeight="1" thickBot="1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  <mergeCell ref="B6:B8"/>
    <mergeCell ref="C6:C8"/>
    <mergeCell ref="E6:H6"/>
    <mergeCell ref="J6:M6"/>
    <mergeCell ref="O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2018-02-26T17:35:09Z</dcterms:modified>
  <cp:category/>
  <cp:version/>
  <cp:contentType/>
  <cp:contentStatus/>
</cp:coreProperties>
</file>