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Hoj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<sst xmlns="http://schemas.openxmlformats.org/spreadsheetml/2006/main" count="47" uniqueCount="44">
  <si>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</si>
  <si>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</si>
  <si>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</si>
  <si>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</si>
  <si>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</si>
  <si>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</si>
  <si>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</si>
  <si>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</si>
  <si>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</si>
  <si>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</si>
  <si>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</si>
  <si>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</si>
  <si>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</si>
  <si>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</si>
  <si>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</si>
  <si>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</si>
  <si>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</si>
  <si>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</si>
  <si>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</si>
  <si>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</si>
  <si>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</si>
  <si>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</si>
  <si>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</si>
  <si>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</si>
  <si>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</si>
  <si>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</si>
  <si>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</si>
  <si>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</si>
  <si>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</si>
  <si>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</si>
  <si>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</si>
  <si>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</si>
  <si>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</si>
  <si>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</si>
  <si>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</si>
  <si>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</si>
  <si>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</si>
  <si>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</si>
  <si>
    <t>Coahuila</t>
  </si>
  <si>
    <t>Guerrero</t>
  </si>
  <si>
    <t>Michoacán</t>
  </si>
  <si>
    <t>Quintana Roo</t>
  </si>
  <si>
    <t>Sinaloa</t>
  </si>
  <si>
    <t>Saldos al cierre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</si>
</sst>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6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6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6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cuarto%20trimestre%202017\Concentrado%204to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ara cruce con RPU"/>
      <sheetName val="Modificaciones para cruce"/>
      <sheetName val="Pibot Deuda Total"/>
      <sheetName val="Comprobación Gob-Ente"/>
      <sheetName val="Comprobación Mun-Ente (2)"/>
      <sheetName val="Comprobación Mun-Ente"/>
      <sheetName val="Catalogo acreedores y entidades"/>
      <sheetName val="Observacione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30" t="s">
        <v>37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4.25">
      <c r="C2" s="32" t="s">
        <v>43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 thickBot="1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4.25" thickBot="1">
      <c r="A4" s="1"/>
      <c r="B4" s="1"/>
      <c r="C4" s="2"/>
      <c r="D4" s="2"/>
      <c r="E4" s="2"/>
      <c r="F4" s="34" t="s">
        <v>1</v>
      </c>
      <c r="G4" s="34"/>
      <c r="H4" s="34"/>
      <c r="I4" s="34"/>
      <c r="J4" s="34"/>
      <c r="K4" s="2"/>
      <c r="L4" s="34" t="s">
        <v>29</v>
      </c>
      <c r="M4" s="34"/>
      <c r="N4" s="34"/>
    </row>
    <row r="5" spans="1:14" s="3" customFormat="1" ht="27.75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30</v>
      </c>
      <c r="J5" s="6" t="s">
        <v>31</v>
      </c>
      <c r="K5" s="5"/>
      <c r="L5" s="5" t="s">
        <v>3</v>
      </c>
      <c r="M5" s="5" t="s">
        <v>4</v>
      </c>
      <c r="N5" s="6" t="s">
        <v>30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3:14" ht="12.75">
      <c r="C7" s="10" t="s">
        <v>6</v>
      </c>
      <c r="D7" s="20">
        <f>SUM(D9:D40)</f>
        <v>51470.388669277</v>
      </c>
      <c r="E7" s="21"/>
      <c r="F7" s="22">
        <f>SUM(F9:F40)</f>
        <v>45183.484095176995</v>
      </c>
      <c r="G7" s="23">
        <f>SUM(G9:G40)</f>
        <v>42027.037098097004</v>
      </c>
      <c r="H7" s="23">
        <f>SUM(H9:H40)</f>
        <v>742.4179171200001</v>
      </c>
      <c r="I7" s="23">
        <f>SUM(I9:I40)</f>
        <v>1589.88170988</v>
      </c>
      <c r="J7" s="23">
        <f>SUM(J9:J40)</f>
        <v>824.14737008</v>
      </c>
      <c r="K7" s="21"/>
      <c r="L7" s="22">
        <f>SUM(L9:L40)</f>
        <v>6286.9045741</v>
      </c>
      <c r="M7" s="23">
        <f>SUM(M9:M40)</f>
        <v>4041.5804335599996</v>
      </c>
      <c r="N7" s="23">
        <f>SUM(N9:N40)</f>
        <v>2245.3241405399995</v>
      </c>
    </row>
    <row r="8" spans="3:14" ht="12.75">
      <c r="C8" s="11"/>
      <c r="D8" s="24"/>
      <c r="E8" s="21"/>
      <c r="F8" s="25"/>
      <c r="G8" s="26"/>
      <c r="H8" s="26"/>
      <c r="I8" s="26"/>
      <c r="J8" s="27"/>
      <c r="K8" s="21"/>
      <c r="L8" s="25"/>
      <c r="M8" s="26"/>
      <c r="N8" s="26"/>
    </row>
    <row r="9" spans="1:14" ht="12.75">
      <c r="A9" s="12"/>
      <c r="B9" s="13"/>
      <c r="C9" s="14" t="s">
        <v>32</v>
      </c>
      <c r="D9" s="26">
        <f>F9+L9</f>
        <v>121.43557413</v>
      </c>
      <c r="E9" s="28"/>
      <c r="F9" s="26">
        <f>SUM(G9:J9)</f>
        <v>121.43557413</v>
      </c>
      <c r="G9" s="26">
        <v>121.43557413</v>
      </c>
      <c r="H9" s="26">
        <v>0</v>
      </c>
      <c r="I9" s="26">
        <v>0</v>
      </c>
      <c r="J9" s="26">
        <v>0</v>
      </c>
      <c r="K9" s="28"/>
      <c r="L9" s="26">
        <f>SUM(M9:N9)</f>
        <v>0</v>
      </c>
      <c r="M9" s="26">
        <v>0</v>
      </c>
      <c r="N9" s="26">
        <v>0</v>
      </c>
    </row>
    <row r="10" spans="1:14" ht="12.75">
      <c r="A10" s="12"/>
      <c r="B10" s="15"/>
      <c r="C10" s="16" t="s">
        <v>7</v>
      </c>
      <c r="D10" s="29">
        <f aca="true" t="shared" si="0" ref="D10:D40">F10+L10</f>
        <v>4911.95797445</v>
      </c>
      <c r="E10" s="28"/>
      <c r="F10" s="29">
        <f aca="true" t="shared" si="1" ref="F10:F40">SUM(G10:J10)</f>
        <v>4856.73176645</v>
      </c>
      <c r="G10" s="29">
        <v>4762.5826341599995</v>
      </c>
      <c r="H10" s="29">
        <v>0</v>
      </c>
      <c r="I10" s="29">
        <v>0</v>
      </c>
      <c r="J10" s="29">
        <v>94.14913229000001</v>
      </c>
      <c r="K10" s="28"/>
      <c r="L10" s="29">
        <f aca="true" t="shared" si="2" ref="L10:L40">SUM(M10:N10)</f>
        <v>55.226208</v>
      </c>
      <c r="M10" s="29">
        <v>55.226208</v>
      </c>
      <c r="N10" s="29">
        <v>0</v>
      </c>
    </row>
    <row r="11" spans="1:14" ht="12.75">
      <c r="A11" s="12"/>
      <c r="B11" s="13"/>
      <c r="C11" s="14" t="s">
        <v>8</v>
      </c>
      <c r="D11" s="26">
        <f t="shared" si="0"/>
        <v>664.84326427</v>
      </c>
      <c r="E11" s="28"/>
      <c r="F11" s="26">
        <f t="shared" si="1"/>
        <v>664.84326427</v>
      </c>
      <c r="G11" s="26">
        <v>627.52429963</v>
      </c>
      <c r="H11" s="26">
        <v>0</v>
      </c>
      <c r="I11" s="26">
        <v>37.318964640000004</v>
      </c>
      <c r="J11" s="26">
        <v>0</v>
      </c>
      <c r="K11" s="28"/>
      <c r="L11" s="26">
        <f t="shared" si="2"/>
        <v>0</v>
      </c>
      <c r="M11" s="26">
        <v>0</v>
      </c>
      <c r="N11" s="26">
        <v>0</v>
      </c>
    </row>
    <row r="12" spans="1:14" ht="12.75">
      <c r="A12" s="12"/>
      <c r="B12" s="15"/>
      <c r="C12" s="16" t="s">
        <v>9</v>
      </c>
      <c r="D12" s="29">
        <f t="shared" si="0"/>
        <v>290.5351063</v>
      </c>
      <c r="E12" s="28"/>
      <c r="F12" s="29">
        <f t="shared" si="1"/>
        <v>290.5351063</v>
      </c>
      <c r="G12" s="29">
        <v>271.18556376</v>
      </c>
      <c r="H12" s="29">
        <v>19.34954254</v>
      </c>
      <c r="I12" s="29">
        <v>0</v>
      </c>
      <c r="J12" s="29">
        <v>0</v>
      </c>
      <c r="K12" s="28"/>
      <c r="L12" s="29">
        <f t="shared" si="2"/>
        <v>0</v>
      </c>
      <c r="M12" s="29">
        <v>0</v>
      </c>
      <c r="N12" s="29">
        <v>0</v>
      </c>
    </row>
    <row r="13" spans="1:14" ht="12.75">
      <c r="A13" s="12"/>
      <c r="B13" s="13"/>
      <c r="C13" s="14" t="s">
        <v>38</v>
      </c>
      <c r="D13" s="26">
        <f t="shared" si="0"/>
        <v>391.96482633000005</v>
      </c>
      <c r="E13" s="28"/>
      <c r="F13" s="26">
        <f t="shared" si="1"/>
        <v>369.39503539000003</v>
      </c>
      <c r="G13" s="26">
        <v>369.39503539000003</v>
      </c>
      <c r="H13" s="26">
        <v>0</v>
      </c>
      <c r="I13" s="26">
        <v>0</v>
      </c>
      <c r="J13" s="26">
        <v>0</v>
      </c>
      <c r="K13" s="28"/>
      <c r="L13" s="26">
        <f t="shared" si="2"/>
        <v>22.56979093999999</v>
      </c>
      <c r="M13" s="26">
        <v>22.56979093999999</v>
      </c>
      <c r="N13" s="26">
        <v>0</v>
      </c>
    </row>
    <row r="14" spans="1:14" ht="12.75">
      <c r="A14" s="12"/>
      <c r="B14" s="15"/>
      <c r="C14" s="16" t="s">
        <v>10</v>
      </c>
      <c r="D14" s="29">
        <f t="shared" si="0"/>
        <v>313.05379299000003</v>
      </c>
      <c r="E14" s="28"/>
      <c r="F14" s="29">
        <f t="shared" si="1"/>
        <v>313.05379299000003</v>
      </c>
      <c r="G14" s="29">
        <v>291.38847460000005</v>
      </c>
      <c r="H14" s="29">
        <v>18.449735010000005</v>
      </c>
      <c r="I14" s="29">
        <v>0</v>
      </c>
      <c r="J14" s="29">
        <v>3.21558338</v>
      </c>
      <c r="K14" s="28"/>
      <c r="L14" s="29">
        <f t="shared" si="2"/>
        <v>0</v>
      </c>
      <c r="M14" s="29">
        <v>0</v>
      </c>
      <c r="N14" s="29">
        <v>0</v>
      </c>
    </row>
    <row r="15" spans="1:14" ht="12.75">
      <c r="A15" s="12"/>
      <c r="B15" s="13"/>
      <c r="C15" s="14" t="s">
        <v>11</v>
      </c>
      <c r="D15" s="26">
        <f t="shared" si="0"/>
        <v>1081.65879597</v>
      </c>
      <c r="E15" s="28"/>
      <c r="F15" s="26">
        <f t="shared" si="1"/>
        <v>987.1069735599999</v>
      </c>
      <c r="G15" s="26">
        <v>601.0220655999999</v>
      </c>
      <c r="H15" s="26">
        <v>286.08490796</v>
      </c>
      <c r="I15" s="26">
        <v>0</v>
      </c>
      <c r="J15" s="26">
        <v>100</v>
      </c>
      <c r="K15" s="28"/>
      <c r="L15" s="26">
        <f t="shared" si="2"/>
        <v>94.55182241</v>
      </c>
      <c r="M15" s="26">
        <v>94.55182241</v>
      </c>
      <c r="N15" s="26">
        <v>0</v>
      </c>
    </row>
    <row r="16" spans="1:14" ht="12.75">
      <c r="A16" s="12"/>
      <c r="B16" s="15"/>
      <c r="C16" s="16" t="s">
        <v>33</v>
      </c>
      <c r="D16" s="29">
        <f t="shared" si="0"/>
        <v>284.3660683</v>
      </c>
      <c r="E16" s="28"/>
      <c r="F16" s="29">
        <f t="shared" si="1"/>
        <v>284.3660683</v>
      </c>
      <c r="G16" s="29">
        <v>284.3660683</v>
      </c>
      <c r="H16" s="29">
        <v>0</v>
      </c>
      <c r="I16" s="29">
        <v>0</v>
      </c>
      <c r="J16" s="29">
        <v>0</v>
      </c>
      <c r="K16" s="28"/>
      <c r="L16" s="29">
        <f t="shared" si="2"/>
        <v>0</v>
      </c>
      <c r="M16" s="29">
        <v>0</v>
      </c>
      <c r="N16" s="29">
        <v>0</v>
      </c>
    </row>
    <row r="17" spans="1:14" ht="12.75">
      <c r="A17" s="12"/>
      <c r="B17" s="13"/>
      <c r="C17" s="14" t="s">
        <v>34</v>
      </c>
      <c r="D17" s="26">
        <f t="shared" si="0"/>
        <v>0</v>
      </c>
      <c r="E17" s="28"/>
      <c r="F17" s="26">
        <f t="shared" si="1"/>
        <v>0</v>
      </c>
      <c r="G17" s="26">
        <v>0</v>
      </c>
      <c r="H17" s="26">
        <v>0</v>
      </c>
      <c r="I17" s="26">
        <v>0</v>
      </c>
      <c r="J17" s="26">
        <v>0</v>
      </c>
      <c r="K17" s="28"/>
      <c r="L17" s="26">
        <f t="shared" si="2"/>
        <v>0</v>
      </c>
      <c r="M17" s="26">
        <v>0</v>
      </c>
      <c r="N17" s="26">
        <v>0</v>
      </c>
    </row>
    <row r="18" spans="1:14" ht="12.75">
      <c r="A18" s="12"/>
      <c r="B18" s="15"/>
      <c r="C18" s="16" t="s">
        <v>12</v>
      </c>
      <c r="D18" s="29">
        <f t="shared" si="0"/>
        <v>826.1997601300002</v>
      </c>
      <c r="E18" s="28"/>
      <c r="F18" s="29">
        <f t="shared" si="1"/>
        <v>796.6809652900001</v>
      </c>
      <c r="G18" s="29">
        <v>795.0374038700002</v>
      </c>
      <c r="H18" s="29">
        <v>1.64356142</v>
      </c>
      <c r="I18" s="29">
        <v>0</v>
      </c>
      <c r="J18" s="29">
        <v>0</v>
      </c>
      <c r="K18" s="28"/>
      <c r="L18" s="29">
        <f t="shared" si="2"/>
        <v>29.518794839999998</v>
      </c>
      <c r="M18" s="29">
        <v>29.518794839999998</v>
      </c>
      <c r="N18" s="29">
        <v>0</v>
      </c>
    </row>
    <row r="19" spans="1:14" ht="12.75">
      <c r="A19" s="12"/>
      <c r="B19" s="13"/>
      <c r="C19" s="14" t="s">
        <v>13</v>
      </c>
      <c r="D19" s="26">
        <f t="shared" si="0"/>
        <v>2289.72381515</v>
      </c>
      <c r="E19" s="28"/>
      <c r="F19" s="26">
        <f t="shared" si="1"/>
        <v>2270.0171604800003</v>
      </c>
      <c r="G19" s="26">
        <v>2270.0171604800003</v>
      </c>
      <c r="H19" s="26">
        <v>0</v>
      </c>
      <c r="I19" s="26">
        <v>0</v>
      </c>
      <c r="J19" s="26">
        <v>0</v>
      </c>
      <c r="K19" s="28"/>
      <c r="L19" s="26">
        <f t="shared" si="2"/>
        <v>19.706654670000002</v>
      </c>
      <c r="M19" s="26">
        <v>0</v>
      </c>
      <c r="N19" s="26">
        <v>19.706654670000002</v>
      </c>
    </row>
    <row r="20" spans="1:14" ht="12.75">
      <c r="A20" s="12"/>
      <c r="B20" s="15"/>
      <c r="C20" s="16" t="s">
        <v>39</v>
      </c>
      <c r="D20" s="29">
        <f t="shared" si="0"/>
        <v>562.90177291</v>
      </c>
      <c r="E20" s="28"/>
      <c r="F20" s="29">
        <f t="shared" si="1"/>
        <v>486.54162264999997</v>
      </c>
      <c r="G20" s="29">
        <v>461.26871640999997</v>
      </c>
      <c r="H20" s="29">
        <v>24.02290624</v>
      </c>
      <c r="I20" s="29">
        <v>0</v>
      </c>
      <c r="J20" s="29">
        <v>1.25</v>
      </c>
      <c r="K20" s="28"/>
      <c r="L20" s="29">
        <f t="shared" si="2"/>
        <v>76.36015026000001</v>
      </c>
      <c r="M20" s="29">
        <v>0</v>
      </c>
      <c r="N20" s="29">
        <v>76.36015026000001</v>
      </c>
    </row>
    <row r="21" spans="1:14" ht="12.75">
      <c r="A21" s="12"/>
      <c r="B21" s="13"/>
      <c r="C21" s="14" t="s">
        <v>14</v>
      </c>
      <c r="D21" s="26">
        <f t="shared" si="0"/>
        <v>87.6936242</v>
      </c>
      <c r="E21" s="28"/>
      <c r="F21" s="26">
        <f t="shared" si="1"/>
        <v>87.6936242</v>
      </c>
      <c r="G21" s="26">
        <v>68.39002535</v>
      </c>
      <c r="H21" s="26">
        <v>19.30359885</v>
      </c>
      <c r="I21" s="26">
        <v>0</v>
      </c>
      <c r="J21" s="26">
        <v>0</v>
      </c>
      <c r="K21" s="28"/>
      <c r="L21" s="26">
        <f t="shared" si="2"/>
        <v>0</v>
      </c>
      <c r="M21" s="26">
        <v>0</v>
      </c>
      <c r="N21" s="26">
        <v>0</v>
      </c>
    </row>
    <row r="22" spans="1:14" ht="12.75">
      <c r="A22" s="12"/>
      <c r="B22" s="15"/>
      <c r="C22" s="16" t="s">
        <v>15</v>
      </c>
      <c r="D22" s="29">
        <f t="shared" si="0"/>
        <v>9937.01263884179</v>
      </c>
      <c r="E22" s="28"/>
      <c r="F22" s="29">
        <f t="shared" si="1"/>
        <v>7140.61733601179</v>
      </c>
      <c r="G22" s="29">
        <v>5862.2180554817905</v>
      </c>
      <c r="H22" s="29">
        <v>54.26824348000002</v>
      </c>
      <c r="I22" s="29">
        <v>936.41199404</v>
      </c>
      <c r="J22" s="29">
        <v>287.71904301</v>
      </c>
      <c r="K22" s="28"/>
      <c r="L22" s="29">
        <f t="shared" si="2"/>
        <v>2796.3953028299998</v>
      </c>
      <c r="M22" s="29">
        <v>2796.3953028299998</v>
      </c>
      <c r="N22" s="29">
        <v>0</v>
      </c>
    </row>
    <row r="23" spans="1:14" ht="12.75">
      <c r="A23" s="12"/>
      <c r="B23" s="13"/>
      <c r="C23" s="14" t="s">
        <v>35</v>
      </c>
      <c r="D23" s="26">
        <f t="shared" si="0"/>
        <v>5525.838835670002</v>
      </c>
      <c r="E23" s="28"/>
      <c r="F23" s="26">
        <f t="shared" si="1"/>
        <v>5525.838835670002</v>
      </c>
      <c r="G23" s="26">
        <v>5390.817276810001</v>
      </c>
      <c r="H23" s="26">
        <v>128.28398285999998</v>
      </c>
      <c r="I23" s="26">
        <v>0</v>
      </c>
      <c r="J23" s="26">
        <v>6.737575999999999</v>
      </c>
      <c r="K23" s="28"/>
      <c r="L23" s="26">
        <f t="shared" si="2"/>
        <v>0</v>
      </c>
      <c r="M23" s="26">
        <v>0</v>
      </c>
      <c r="N23" s="26">
        <v>0</v>
      </c>
    </row>
    <row r="24" spans="1:14" ht="12.75">
      <c r="A24" s="12"/>
      <c r="B24" s="15"/>
      <c r="C24" s="16" t="s">
        <v>40</v>
      </c>
      <c r="D24" s="29">
        <f t="shared" si="0"/>
        <v>318.737104</v>
      </c>
      <c r="E24" s="28"/>
      <c r="F24" s="29">
        <f t="shared" si="1"/>
        <v>318.737104</v>
      </c>
      <c r="G24" s="29">
        <v>235.82826799999998</v>
      </c>
      <c r="H24" s="29">
        <v>0</v>
      </c>
      <c r="I24" s="29">
        <v>0</v>
      </c>
      <c r="J24" s="29">
        <v>82.90883600000001</v>
      </c>
      <c r="K24" s="28"/>
      <c r="L24" s="29">
        <f t="shared" si="2"/>
        <v>0</v>
      </c>
      <c r="M24" s="29">
        <v>0</v>
      </c>
      <c r="N24" s="29">
        <v>0</v>
      </c>
    </row>
    <row r="25" spans="1:14" ht="12.75">
      <c r="A25" s="12"/>
      <c r="B25" s="13"/>
      <c r="C25" s="14" t="s">
        <v>16</v>
      </c>
      <c r="D25" s="26">
        <f t="shared" si="0"/>
        <v>922.3822160500001</v>
      </c>
      <c r="E25" s="28"/>
      <c r="F25" s="26">
        <f t="shared" si="1"/>
        <v>922.3822160500001</v>
      </c>
      <c r="G25" s="26">
        <v>855.1479606600001</v>
      </c>
      <c r="H25" s="26">
        <v>67.23425539</v>
      </c>
      <c r="I25" s="26">
        <v>0</v>
      </c>
      <c r="J25" s="26">
        <v>0</v>
      </c>
      <c r="K25" s="28"/>
      <c r="L25" s="26">
        <f t="shared" si="2"/>
        <v>0</v>
      </c>
      <c r="M25" s="26">
        <v>0</v>
      </c>
      <c r="N25" s="26">
        <v>0</v>
      </c>
    </row>
    <row r="26" spans="1:14" ht="12.75">
      <c r="A26" s="12"/>
      <c r="B26" s="15"/>
      <c r="C26" s="16" t="s">
        <v>17</v>
      </c>
      <c r="D26" s="29">
        <f t="shared" si="0"/>
        <v>477.93972720000005</v>
      </c>
      <c r="E26" s="28"/>
      <c r="F26" s="29">
        <f t="shared" si="1"/>
        <v>474.92591739000005</v>
      </c>
      <c r="G26" s="29">
        <v>474.92591739000005</v>
      </c>
      <c r="H26" s="29">
        <v>0</v>
      </c>
      <c r="I26" s="29">
        <v>0</v>
      </c>
      <c r="J26" s="29">
        <v>0</v>
      </c>
      <c r="K26" s="28"/>
      <c r="L26" s="29">
        <f t="shared" si="2"/>
        <v>3.01380981</v>
      </c>
      <c r="M26" s="29">
        <v>3.01380981</v>
      </c>
      <c r="N26" s="29">
        <v>0</v>
      </c>
    </row>
    <row r="27" spans="1:14" ht="12.75">
      <c r="A27" s="12"/>
      <c r="B27" s="13"/>
      <c r="C27" s="14" t="s">
        <v>36</v>
      </c>
      <c r="D27" s="26">
        <f t="shared" si="0"/>
        <v>4581.042619260001</v>
      </c>
      <c r="E27" s="28"/>
      <c r="F27" s="26">
        <f t="shared" si="1"/>
        <v>4581.042619260001</v>
      </c>
      <c r="G27" s="26">
        <v>4529.766287320001</v>
      </c>
      <c r="H27" s="26">
        <v>13.13582198</v>
      </c>
      <c r="I27" s="26">
        <v>32.14050996</v>
      </c>
      <c r="J27" s="26">
        <v>6</v>
      </c>
      <c r="K27" s="28"/>
      <c r="L27" s="26">
        <f t="shared" si="2"/>
        <v>0</v>
      </c>
      <c r="M27" s="26">
        <v>0</v>
      </c>
      <c r="N27" s="26">
        <v>0</v>
      </c>
    </row>
    <row r="28" spans="1:14" ht="12.75">
      <c r="A28" s="12"/>
      <c r="B28" s="15"/>
      <c r="C28" s="16" t="s">
        <v>18</v>
      </c>
      <c r="D28" s="29">
        <f t="shared" si="0"/>
        <v>82.048944</v>
      </c>
      <c r="E28" s="28"/>
      <c r="F28" s="29">
        <f t="shared" si="1"/>
        <v>82.048944</v>
      </c>
      <c r="G28" s="29">
        <v>0</v>
      </c>
      <c r="H28" s="29">
        <v>0</v>
      </c>
      <c r="I28" s="29">
        <v>0</v>
      </c>
      <c r="J28" s="29">
        <v>82.048944</v>
      </c>
      <c r="K28" s="28"/>
      <c r="L28" s="29">
        <f t="shared" si="2"/>
        <v>0</v>
      </c>
      <c r="M28" s="29">
        <v>0</v>
      </c>
      <c r="N28" s="29">
        <v>0</v>
      </c>
    </row>
    <row r="29" spans="1:14" ht="12.75">
      <c r="A29" s="12"/>
      <c r="B29" s="13"/>
      <c r="C29" s="14" t="s">
        <v>19</v>
      </c>
      <c r="D29" s="26">
        <f t="shared" si="0"/>
        <v>2529.7638071899996</v>
      </c>
      <c r="E29" s="28"/>
      <c r="F29" s="26">
        <f t="shared" si="1"/>
        <v>810.62795404</v>
      </c>
      <c r="G29" s="26">
        <v>362.62409651</v>
      </c>
      <c r="H29" s="26">
        <v>67.26870705</v>
      </c>
      <c r="I29" s="26">
        <v>352.79070608</v>
      </c>
      <c r="J29" s="26">
        <v>27.9444444</v>
      </c>
      <c r="K29" s="28"/>
      <c r="L29" s="26">
        <f t="shared" si="2"/>
        <v>1719.1358531499998</v>
      </c>
      <c r="M29" s="26">
        <v>0.5999999400000002</v>
      </c>
      <c r="N29" s="26">
        <v>1718.5358532099997</v>
      </c>
    </row>
    <row r="30" spans="1:14" ht="12.75">
      <c r="A30" s="12"/>
      <c r="B30" s="15"/>
      <c r="C30" s="16" t="s">
        <v>20</v>
      </c>
      <c r="D30" s="29">
        <f t="shared" si="0"/>
        <v>268.92800200000005</v>
      </c>
      <c r="E30" s="28"/>
      <c r="F30" s="29">
        <f t="shared" si="1"/>
        <v>268.92800200000005</v>
      </c>
      <c r="G30" s="29">
        <v>268.92800200000005</v>
      </c>
      <c r="H30" s="29">
        <v>0</v>
      </c>
      <c r="I30" s="29">
        <v>0</v>
      </c>
      <c r="J30" s="29">
        <v>0</v>
      </c>
      <c r="K30" s="28"/>
      <c r="L30" s="29">
        <f t="shared" si="2"/>
        <v>0</v>
      </c>
      <c r="M30" s="29">
        <v>0</v>
      </c>
      <c r="N30" s="29">
        <v>0</v>
      </c>
    </row>
    <row r="31" spans="1:14" ht="12.75">
      <c r="A31" s="12"/>
      <c r="B31" s="13"/>
      <c r="C31" s="14" t="s">
        <v>41</v>
      </c>
      <c r="D31" s="26">
        <f t="shared" si="0"/>
        <v>2763.6143229</v>
      </c>
      <c r="E31" s="28"/>
      <c r="F31" s="26">
        <f t="shared" si="1"/>
        <v>2763.6143229</v>
      </c>
      <c r="G31" s="26">
        <v>2596.5834779599995</v>
      </c>
      <c r="H31" s="26">
        <v>0</v>
      </c>
      <c r="I31" s="26">
        <v>154.17370194</v>
      </c>
      <c r="J31" s="26">
        <v>12.857143</v>
      </c>
      <c r="K31" s="28"/>
      <c r="L31" s="26">
        <f t="shared" si="2"/>
        <v>0</v>
      </c>
      <c r="M31" s="26">
        <v>0</v>
      </c>
      <c r="N31" s="26">
        <v>0</v>
      </c>
    </row>
    <row r="32" spans="1:14" ht="12.75">
      <c r="A32" s="12"/>
      <c r="B32" s="15"/>
      <c r="C32" s="16" t="s">
        <v>21</v>
      </c>
      <c r="D32" s="29">
        <f t="shared" si="0"/>
        <v>509.17662746999997</v>
      </c>
      <c r="E32" s="28"/>
      <c r="F32" s="29">
        <f t="shared" si="1"/>
        <v>509.17662746999997</v>
      </c>
      <c r="G32" s="29">
        <v>497.52662747</v>
      </c>
      <c r="H32" s="29">
        <v>0</v>
      </c>
      <c r="I32" s="29">
        <v>10.9</v>
      </c>
      <c r="J32" s="29">
        <v>0.75</v>
      </c>
      <c r="K32" s="28"/>
      <c r="L32" s="29">
        <f t="shared" si="2"/>
        <v>0</v>
      </c>
      <c r="M32" s="29">
        <v>0</v>
      </c>
      <c r="N32" s="29">
        <v>0</v>
      </c>
    </row>
    <row r="33" spans="1:14" ht="12.75">
      <c r="A33" s="12"/>
      <c r="B33" s="13"/>
      <c r="C33" s="14" t="s">
        <v>42</v>
      </c>
      <c r="D33" s="26">
        <f t="shared" si="0"/>
        <v>1663.2892279399994</v>
      </c>
      <c r="E33" s="28"/>
      <c r="F33" s="26">
        <f t="shared" si="1"/>
        <v>1394.5987517399994</v>
      </c>
      <c r="G33" s="26">
        <v>1394.5987517399994</v>
      </c>
      <c r="H33" s="26">
        <v>0</v>
      </c>
      <c r="I33" s="26">
        <v>0</v>
      </c>
      <c r="J33" s="26">
        <v>0</v>
      </c>
      <c r="K33" s="28"/>
      <c r="L33" s="26">
        <f t="shared" si="2"/>
        <v>268.69047620000003</v>
      </c>
      <c r="M33" s="26">
        <v>0</v>
      </c>
      <c r="N33" s="26">
        <v>268.69047620000003</v>
      </c>
    </row>
    <row r="34" spans="1:14" ht="12.75">
      <c r="A34" s="12"/>
      <c r="B34" s="15"/>
      <c r="C34" s="16" t="s">
        <v>22</v>
      </c>
      <c r="D34" s="29">
        <f t="shared" si="0"/>
        <v>4845.0869111032125</v>
      </c>
      <c r="E34" s="28"/>
      <c r="F34" s="29">
        <f t="shared" si="1"/>
        <v>4372.279464163213</v>
      </c>
      <c r="G34" s="29">
        <v>4257.514847133212</v>
      </c>
      <c r="H34" s="29">
        <v>18.19794903</v>
      </c>
      <c r="I34" s="29">
        <v>0</v>
      </c>
      <c r="J34" s="29">
        <v>96.566668</v>
      </c>
      <c r="K34" s="28"/>
      <c r="L34" s="29">
        <f t="shared" si="2"/>
        <v>472.80744694000003</v>
      </c>
      <c r="M34" s="29">
        <v>472.80744694000003</v>
      </c>
      <c r="N34" s="29">
        <v>0</v>
      </c>
    </row>
    <row r="35" spans="1:14" ht="12.75">
      <c r="A35" s="12"/>
      <c r="B35" s="13"/>
      <c r="C35" s="14" t="s">
        <v>23</v>
      </c>
      <c r="D35" s="26">
        <f t="shared" si="0"/>
        <v>418.01500587999993</v>
      </c>
      <c r="E35" s="28"/>
      <c r="F35" s="26">
        <f t="shared" si="1"/>
        <v>418.01500587999993</v>
      </c>
      <c r="G35" s="26">
        <v>326.69446734999997</v>
      </c>
      <c r="H35" s="26">
        <v>25.17470531</v>
      </c>
      <c r="I35" s="26">
        <v>66.14583322</v>
      </c>
      <c r="J35" s="26">
        <v>0</v>
      </c>
      <c r="K35" s="28"/>
      <c r="L35" s="26">
        <f t="shared" si="2"/>
        <v>0</v>
      </c>
      <c r="M35" s="26">
        <v>0</v>
      </c>
      <c r="N35" s="26">
        <v>0</v>
      </c>
    </row>
    <row r="36" spans="1:14" ht="12.75">
      <c r="A36" s="12"/>
      <c r="B36" s="15"/>
      <c r="C36" s="16" t="s">
        <v>24</v>
      </c>
      <c r="D36" s="29">
        <f t="shared" si="0"/>
        <v>1474.3987717</v>
      </c>
      <c r="E36" s="28"/>
      <c r="F36" s="29">
        <f t="shared" si="1"/>
        <v>1156.7727654999999</v>
      </c>
      <c r="G36" s="29">
        <v>1134.7727654999999</v>
      </c>
      <c r="H36" s="29">
        <v>0</v>
      </c>
      <c r="I36" s="29">
        <v>0</v>
      </c>
      <c r="J36" s="29">
        <v>22</v>
      </c>
      <c r="K36" s="28"/>
      <c r="L36" s="29">
        <f t="shared" si="2"/>
        <v>317.62600620000006</v>
      </c>
      <c r="M36" s="29">
        <v>155.595</v>
      </c>
      <c r="N36" s="29">
        <v>162.03100620000006</v>
      </c>
    </row>
    <row r="37" spans="1:14" ht="12.75">
      <c r="A37" s="12"/>
      <c r="B37" s="13"/>
      <c r="C37" s="14" t="s">
        <v>25</v>
      </c>
      <c r="D37" s="26">
        <f t="shared" si="0"/>
        <v>0</v>
      </c>
      <c r="E37" s="28"/>
      <c r="F37" s="26">
        <f t="shared" si="1"/>
        <v>0</v>
      </c>
      <c r="G37" s="26">
        <v>0</v>
      </c>
      <c r="H37" s="26">
        <v>0</v>
      </c>
      <c r="I37" s="26">
        <v>0</v>
      </c>
      <c r="J37" s="26">
        <v>0</v>
      </c>
      <c r="K37" s="28"/>
      <c r="L37" s="26">
        <f t="shared" si="2"/>
        <v>0</v>
      </c>
      <c r="M37" s="26">
        <v>0</v>
      </c>
      <c r="N37" s="26">
        <v>0</v>
      </c>
    </row>
    <row r="38" spans="1:14" ht="12.75">
      <c r="A38" s="12"/>
      <c r="B38" s="15"/>
      <c r="C38" s="16" t="s">
        <v>26</v>
      </c>
      <c r="D38" s="29">
        <f t="shared" si="0"/>
        <v>2840.049609592001</v>
      </c>
      <c r="E38" s="28"/>
      <c r="F38" s="29">
        <f t="shared" si="1"/>
        <v>2428.7473517420012</v>
      </c>
      <c r="G38" s="29">
        <v>2428.7473517420012</v>
      </c>
      <c r="H38" s="29">
        <v>0</v>
      </c>
      <c r="I38" s="29">
        <v>0</v>
      </c>
      <c r="J38" s="29">
        <v>0</v>
      </c>
      <c r="K38" s="28"/>
      <c r="L38" s="29">
        <f t="shared" si="2"/>
        <v>411.3022578500001</v>
      </c>
      <c r="M38" s="29">
        <v>411.3022578500001</v>
      </c>
      <c r="N38" s="29">
        <v>0</v>
      </c>
    </row>
    <row r="39" spans="1:14" ht="12.75">
      <c r="A39" s="12"/>
      <c r="B39" s="13"/>
      <c r="C39" s="14" t="s">
        <v>27</v>
      </c>
      <c r="D39" s="26">
        <f t="shared" si="0"/>
        <v>176.18228194999992</v>
      </c>
      <c r="E39" s="28"/>
      <c r="F39" s="26">
        <f t="shared" si="1"/>
        <v>176.18228194999992</v>
      </c>
      <c r="G39" s="26">
        <v>176.18228194999992</v>
      </c>
      <c r="H39" s="26">
        <v>0</v>
      </c>
      <c r="I39" s="26">
        <v>0</v>
      </c>
      <c r="J39" s="26">
        <v>0</v>
      </c>
      <c r="K39" s="28"/>
      <c r="L39" s="26">
        <f t="shared" si="2"/>
        <v>0</v>
      </c>
      <c r="M39" s="26">
        <v>0</v>
      </c>
      <c r="N39" s="26">
        <v>0</v>
      </c>
    </row>
    <row r="40" spans="1:14" ht="12.75">
      <c r="A40" s="12"/>
      <c r="B40" s="15"/>
      <c r="C40" s="16" t="s">
        <v>28</v>
      </c>
      <c r="D40" s="29">
        <f t="shared" si="0"/>
        <v>310.54764140000003</v>
      </c>
      <c r="E40" s="28"/>
      <c r="F40" s="29">
        <f t="shared" si="1"/>
        <v>310.54764140000003</v>
      </c>
      <c r="G40" s="29">
        <v>310.54764140000003</v>
      </c>
      <c r="H40" s="29">
        <v>0</v>
      </c>
      <c r="I40" s="29">
        <v>0</v>
      </c>
      <c r="J40" s="29">
        <v>0</v>
      </c>
      <c r="K40" s="28"/>
      <c r="L40" s="29">
        <f t="shared" si="2"/>
        <v>0</v>
      </c>
      <c r="M40" s="29">
        <v>0</v>
      </c>
      <c r="N40" s="29">
        <v>0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2018-02-28T01:37:01Z</dcterms:modified>
  <cp:category/>
  <cp:version/>
  <cp:contentType/>
  <cp:contentStatus/>
</cp:coreProperties>
</file>