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45" activeTab="0"/>
  </bookViews>
  <sheets>
    <sheet name="Hoj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<sst xmlns="http://schemas.openxmlformats.org/spreadsheetml/2006/main" count="47" uniqueCount="44">
  <si>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</si>
  <si>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Municipios</t>
  </si>
  <si>
    <t>Total</t>
  </si>
  <si>
    <t>Subtotal</t>
  </si>
  <si>
    <t>Participaciones</t>
  </si>
  <si>
    <t>Aportaciones</t>
  </si>
  <si>
    <t>T  O  T  A  L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</si>
  <si>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</si>
  <si>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</si>
  <si>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</si>
  <si>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</si>
  <si>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</si>
  <si>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</si>
  <si>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</si>
  <si>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</si>
  <si>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</si>
  <si>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</si>
  <si>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</si>
  <si>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</si>
  <si>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</si>
  <si>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</si>
  <si>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</si>
  <si>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</si>
  <si>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</si>
  <si>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</si>
  <si>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</si>
  <si>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</si>
  <si>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</si>
  <si>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</si>
  <si>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</si>
  <si>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Ingresos Locales</t>
  </si>
  <si>
    <t>Corto Plazo Quirografario</t>
  </si>
  <si>
    <t>Aguascalientes</t>
  </si>
  <si>
    <t>Chihuahua</t>
  </si>
  <si>
    <t>Ciudad de México</t>
  </si>
  <si>
    <t>México</t>
  </si>
  <si>
    <t>Nuevo León</t>
  </si>
  <si>
    <t>FINANCIAMIENTOS DE MUNICIPIOS Y SUS ENTES PÚBLICOS
POR FUENTE DE PAGO</t>
  </si>
  <si>
    <t>Coahuila</t>
  </si>
  <si>
    <t>Guerrero</t>
  </si>
  <si>
    <t>Michoacán</t>
  </si>
  <si>
    <t>Quintana Roo</t>
  </si>
  <si>
    <t>Sinaloa</t>
  </si>
  <si>
    <t>Saldos al 30 de junio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</si>
</sst>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165" fontId="6" fillId="33" borderId="12" xfId="47" applyNumberFormat="1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6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6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6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7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\2018\Informaci&#243;n%20para%20el%20segundo%20trimestre%202018\Concentrado%20segundo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ibot Deuda Total"/>
      <sheetName val="Comprobación Gob-Ente"/>
      <sheetName val="Comprobación Mun-Ente"/>
      <sheetName val="Catalogo acreedores y entidades"/>
      <sheetName val="Modificaciones hechas"/>
      <sheetName val="Observaciones"/>
      <sheetName val="Con y Sin Re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0039062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5" width="11.421875" style="1" hidden="1" customWidth="1"/>
    <col min="246" max="246" width="1.57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31.5" customHeight="1">
      <c r="C1" s="30" t="s">
        <v>37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14.25">
      <c r="C2" s="32" t="s">
        <v>43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5" thickBot="1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" customFormat="1" ht="14.25" thickBot="1">
      <c r="A4" s="1"/>
      <c r="B4" s="1"/>
      <c r="C4" s="2"/>
      <c r="D4" s="2"/>
      <c r="E4" s="2"/>
      <c r="F4" s="34" t="s">
        <v>1</v>
      </c>
      <c r="G4" s="34"/>
      <c r="H4" s="34"/>
      <c r="I4" s="34"/>
      <c r="J4" s="34"/>
      <c r="K4" s="2"/>
      <c r="L4" s="34" t="s">
        <v>29</v>
      </c>
      <c r="M4" s="34"/>
      <c r="N4" s="34"/>
    </row>
    <row r="5" spans="1:14" s="3" customFormat="1" ht="27.75" thickBot="1">
      <c r="A5" s="1"/>
      <c r="B5" s="1"/>
      <c r="C5" s="4"/>
      <c r="D5" s="5" t="s">
        <v>2</v>
      </c>
      <c r="E5" s="5"/>
      <c r="F5" s="5" t="s">
        <v>3</v>
      </c>
      <c r="G5" s="5" t="s">
        <v>4</v>
      </c>
      <c r="H5" s="5" t="s">
        <v>5</v>
      </c>
      <c r="I5" s="6" t="s">
        <v>30</v>
      </c>
      <c r="J5" s="6" t="s">
        <v>31</v>
      </c>
      <c r="K5" s="5"/>
      <c r="L5" s="5" t="s">
        <v>3</v>
      </c>
      <c r="M5" s="5" t="s">
        <v>4</v>
      </c>
      <c r="N5" s="6" t="s">
        <v>30</v>
      </c>
    </row>
    <row r="6" spans="1:14" ht="12.75">
      <c r="A6" s="1">
        <v>1000000</v>
      </c>
      <c r="C6" s="7"/>
      <c r="D6" s="7"/>
      <c r="E6" s="8"/>
      <c r="F6" s="8"/>
      <c r="G6" s="9"/>
      <c r="H6" s="7"/>
      <c r="I6" s="7"/>
      <c r="J6" s="8"/>
      <c r="K6" s="8"/>
      <c r="L6" s="8"/>
      <c r="M6" s="7"/>
      <c r="N6" s="7"/>
    </row>
    <row r="7" spans="3:14" ht="12.75">
      <c r="C7" s="10" t="s">
        <v>6</v>
      </c>
      <c r="D7" s="20">
        <f>SUM(D9:D40)</f>
        <v>49395.28637347763</v>
      </c>
      <c r="E7" s="21"/>
      <c r="F7" s="22">
        <f>SUM(F9:F40)</f>
        <v>43270.33793780764</v>
      </c>
      <c r="G7" s="23">
        <f>SUM(G9:G40)</f>
        <v>41635.89344318763</v>
      </c>
      <c r="H7" s="23">
        <f>SUM(H9:H40)</f>
        <v>332.96827262</v>
      </c>
      <c r="I7" s="23">
        <f>SUM(I9:I40)</f>
        <v>1135.86752832</v>
      </c>
      <c r="J7" s="23">
        <f>SUM(J9:J40)</f>
        <v>165.60869368</v>
      </c>
      <c r="K7" s="21"/>
      <c r="L7" s="22">
        <f>SUM(L9:L40)</f>
        <v>6124.94843567</v>
      </c>
      <c r="M7" s="23">
        <f>SUM(M9:M40)</f>
        <v>3972.3771769400005</v>
      </c>
      <c r="N7" s="23">
        <f>SUM(N9:N40)</f>
        <v>2152.57125873</v>
      </c>
    </row>
    <row r="8" spans="3:14" ht="12.75">
      <c r="C8" s="11"/>
      <c r="D8" s="24"/>
      <c r="E8" s="21"/>
      <c r="F8" s="25"/>
      <c r="G8" s="26"/>
      <c r="H8" s="26"/>
      <c r="I8" s="26"/>
      <c r="J8" s="27"/>
      <c r="K8" s="21"/>
      <c r="L8" s="25"/>
      <c r="M8" s="26"/>
      <c r="N8" s="26"/>
    </row>
    <row r="9" spans="1:14" ht="12.75">
      <c r="A9" s="12"/>
      <c r="B9" s="13"/>
      <c r="C9" s="14" t="s">
        <v>32</v>
      </c>
      <c r="D9" s="26">
        <f>F9+L9</f>
        <v>115.4644328</v>
      </c>
      <c r="E9" s="28"/>
      <c r="F9" s="26">
        <f>SUM(G9:J9)</f>
        <v>115.4644328</v>
      </c>
      <c r="G9" s="26">
        <v>96.00015442</v>
      </c>
      <c r="H9" s="26">
        <v>9.86427838</v>
      </c>
      <c r="I9" s="26">
        <v>0</v>
      </c>
      <c r="J9" s="26">
        <v>9.6</v>
      </c>
      <c r="K9" s="28"/>
      <c r="L9" s="26">
        <f>SUM(M9:N9)</f>
        <v>0</v>
      </c>
      <c r="M9" s="26">
        <v>0</v>
      </c>
      <c r="N9" s="26">
        <v>0</v>
      </c>
    </row>
    <row r="10" spans="1:14" ht="12.75">
      <c r="A10" s="12"/>
      <c r="B10" s="15"/>
      <c r="C10" s="16" t="s">
        <v>7</v>
      </c>
      <c r="D10" s="29">
        <f aca="true" t="shared" si="0" ref="D10:D40">F10+L10</f>
        <v>4856.682469059999</v>
      </c>
      <c r="E10" s="28"/>
      <c r="F10" s="29">
        <f aca="true" t="shared" si="1" ref="F10:F40">SUM(G10:J10)</f>
        <v>4807.052965059999</v>
      </c>
      <c r="G10" s="29">
        <v>4710.870385669999</v>
      </c>
      <c r="H10" s="29">
        <v>0</v>
      </c>
      <c r="I10" s="29">
        <v>0</v>
      </c>
      <c r="J10" s="29">
        <v>96.18257939</v>
      </c>
      <c r="K10" s="28"/>
      <c r="L10" s="29">
        <f aca="true" t="shared" si="2" ref="L10:L40">SUM(M10:N10)</f>
        <v>49.629504</v>
      </c>
      <c r="M10" s="29">
        <v>49.629504</v>
      </c>
      <c r="N10" s="29">
        <v>0</v>
      </c>
    </row>
    <row r="11" spans="1:14" ht="12.75">
      <c r="A11" s="12"/>
      <c r="B11" s="13"/>
      <c r="C11" s="14" t="s">
        <v>8</v>
      </c>
      <c r="D11" s="26">
        <f t="shared" si="0"/>
        <v>652.99547575</v>
      </c>
      <c r="E11" s="28"/>
      <c r="F11" s="26">
        <f t="shared" si="1"/>
        <v>652.99547575</v>
      </c>
      <c r="G11" s="26">
        <v>652.99547575</v>
      </c>
      <c r="H11" s="26">
        <v>0</v>
      </c>
      <c r="I11" s="26">
        <v>0</v>
      </c>
      <c r="J11" s="26">
        <v>0</v>
      </c>
      <c r="K11" s="28"/>
      <c r="L11" s="26">
        <f t="shared" si="2"/>
        <v>0</v>
      </c>
      <c r="M11" s="26">
        <v>0</v>
      </c>
      <c r="N11" s="26">
        <v>0</v>
      </c>
    </row>
    <row r="12" spans="1:14" ht="12.75">
      <c r="A12" s="12"/>
      <c r="B12" s="15"/>
      <c r="C12" s="16" t="s">
        <v>9</v>
      </c>
      <c r="D12" s="29">
        <f t="shared" si="0"/>
        <v>334.23323768</v>
      </c>
      <c r="E12" s="28"/>
      <c r="F12" s="29">
        <f t="shared" si="1"/>
        <v>334.23323768</v>
      </c>
      <c r="G12" s="29">
        <v>334.23323768</v>
      </c>
      <c r="H12" s="29">
        <v>0</v>
      </c>
      <c r="I12" s="29">
        <v>0</v>
      </c>
      <c r="J12" s="29">
        <v>0</v>
      </c>
      <c r="K12" s="28"/>
      <c r="L12" s="29">
        <f t="shared" si="2"/>
        <v>0</v>
      </c>
      <c r="M12" s="29">
        <v>0</v>
      </c>
      <c r="N12" s="29">
        <v>0</v>
      </c>
    </row>
    <row r="13" spans="1:14" ht="12.75">
      <c r="A13" s="12"/>
      <c r="B13" s="13"/>
      <c r="C13" s="14" t="s">
        <v>38</v>
      </c>
      <c r="D13" s="26">
        <f t="shared" si="0"/>
        <v>343.29621954999993</v>
      </c>
      <c r="E13" s="28"/>
      <c r="F13" s="26">
        <f t="shared" si="1"/>
        <v>322.18250936999993</v>
      </c>
      <c r="G13" s="26">
        <v>322.18250936999993</v>
      </c>
      <c r="H13" s="26">
        <v>0</v>
      </c>
      <c r="I13" s="26">
        <v>0</v>
      </c>
      <c r="J13" s="26">
        <v>0</v>
      </c>
      <c r="K13" s="28"/>
      <c r="L13" s="26">
        <f t="shared" si="2"/>
        <v>21.113710179999995</v>
      </c>
      <c r="M13" s="26">
        <v>21.113710179999995</v>
      </c>
      <c r="N13" s="26">
        <v>0</v>
      </c>
    </row>
    <row r="14" spans="1:14" ht="12.75">
      <c r="A14" s="12"/>
      <c r="B14" s="15"/>
      <c r="C14" s="16" t="s">
        <v>10</v>
      </c>
      <c r="D14" s="29">
        <f t="shared" si="0"/>
        <v>293.79178705000004</v>
      </c>
      <c r="E14" s="28"/>
      <c r="F14" s="29">
        <f t="shared" si="1"/>
        <v>293.79178705000004</v>
      </c>
      <c r="G14" s="29">
        <v>281.10386793000004</v>
      </c>
      <c r="H14" s="29">
        <v>8.402204860000001</v>
      </c>
      <c r="I14" s="29">
        <v>0</v>
      </c>
      <c r="J14" s="29">
        <v>4.28571426</v>
      </c>
      <c r="K14" s="28"/>
      <c r="L14" s="29">
        <f t="shared" si="2"/>
        <v>0</v>
      </c>
      <c r="M14" s="29">
        <v>0</v>
      </c>
      <c r="N14" s="29">
        <v>0</v>
      </c>
    </row>
    <row r="15" spans="1:14" ht="12.75">
      <c r="A15" s="12"/>
      <c r="B15" s="13"/>
      <c r="C15" s="14" t="s">
        <v>11</v>
      </c>
      <c r="D15" s="26">
        <f t="shared" si="0"/>
        <v>761.1209684400001</v>
      </c>
      <c r="E15" s="28"/>
      <c r="F15" s="26">
        <f t="shared" si="1"/>
        <v>681.13851164</v>
      </c>
      <c r="G15" s="26">
        <v>566.1775002100001</v>
      </c>
      <c r="H15" s="26">
        <v>110.76097507000001</v>
      </c>
      <c r="I15" s="26">
        <v>0</v>
      </c>
      <c r="J15" s="26">
        <v>4.20003636</v>
      </c>
      <c r="K15" s="28"/>
      <c r="L15" s="26">
        <f t="shared" si="2"/>
        <v>79.98245680000001</v>
      </c>
      <c r="M15" s="26">
        <v>79.98245680000001</v>
      </c>
      <c r="N15" s="26">
        <v>0</v>
      </c>
    </row>
    <row r="16" spans="1:14" ht="12.75">
      <c r="A16" s="12"/>
      <c r="B16" s="15"/>
      <c r="C16" s="16" t="s">
        <v>33</v>
      </c>
      <c r="D16" s="29">
        <f t="shared" si="0"/>
        <v>247.86151890000002</v>
      </c>
      <c r="E16" s="28"/>
      <c r="F16" s="29">
        <f t="shared" si="1"/>
        <v>247.86151890000002</v>
      </c>
      <c r="G16" s="29">
        <v>247.86151890000002</v>
      </c>
      <c r="H16" s="29">
        <v>0</v>
      </c>
      <c r="I16" s="29">
        <v>0</v>
      </c>
      <c r="J16" s="29">
        <v>0</v>
      </c>
      <c r="K16" s="28"/>
      <c r="L16" s="29">
        <f t="shared" si="2"/>
        <v>0</v>
      </c>
      <c r="M16" s="29">
        <v>0</v>
      </c>
      <c r="N16" s="29">
        <v>0</v>
      </c>
    </row>
    <row r="17" spans="1:14" ht="12.75">
      <c r="A17" s="12"/>
      <c r="B17" s="13"/>
      <c r="C17" s="14" t="s">
        <v>34</v>
      </c>
      <c r="D17" s="26">
        <f t="shared" si="0"/>
        <v>0</v>
      </c>
      <c r="E17" s="28"/>
      <c r="F17" s="26">
        <f t="shared" si="1"/>
        <v>0</v>
      </c>
      <c r="G17" s="26">
        <v>0</v>
      </c>
      <c r="H17" s="26">
        <v>0</v>
      </c>
      <c r="I17" s="26">
        <v>0</v>
      </c>
      <c r="J17" s="26">
        <v>0</v>
      </c>
      <c r="K17" s="28"/>
      <c r="L17" s="26">
        <f t="shared" si="2"/>
        <v>0</v>
      </c>
      <c r="M17" s="26">
        <v>0</v>
      </c>
      <c r="N17" s="26">
        <v>0</v>
      </c>
    </row>
    <row r="18" spans="1:14" ht="12.75">
      <c r="A18" s="12"/>
      <c r="B18" s="15"/>
      <c r="C18" s="16" t="s">
        <v>12</v>
      </c>
      <c r="D18" s="29">
        <f t="shared" si="0"/>
        <v>768.28878275</v>
      </c>
      <c r="E18" s="28"/>
      <c r="F18" s="29">
        <f t="shared" si="1"/>
        <v>741.44594972</v>
      </c>
      <c r="G18" s="29">
        <v>740.25913975</v>
      </c>
      <c r="H18" s="29">
        <v>1.1868099699999999</v>
      </c>
      <c r="I18" s="29">
        <v>0</v>
      </c>
      <c r="J18" s="29">
        <v>0</v>
      </c>
      <c r="K18" s="28"/>
      <c r="L18" s="29">
        <f t="shared" si="2"/>
        <v>26.842833029999998</v>
      </c>
      <c r="M18" s="29">
        <v>26.842833029999998</v>
      </c>
      <c r="N18" s="29">
        <v>0</v>
      </c>
    </row>
    <row r="19" spans="1:14" ht="12.75">
      <c r="A19" s="12"/>
      <c r="B19" s="13"/>
      <c r="C19" s="14" t="s">
        <v>13</v>
      </c>
      <c r="D19" s="26">
        <f t="shared" si="0"/>
        <v>2190.9062655700004</v>
      </c>
      <c r="E19" s="28"/>
      <c r="F19" s="26">
        <f t="shared" si="1"/>
        <v>2180.4667283600006</v>
      </c>
      <c r="G19" s="26">
        <v>2180.4667283600006</v>
      </c>
      <c r="H19" s="26">
        <v>0</v>
      </c>
      <c r="I19" s="26">
        <v>0</v>
      </c>
      <c r="J19" s="26">
        <v>0</v>
      </c>
      <c r="K19" s="28"/>
      <c r="L19" s="26">
        <f t="shared" si="2"/>
        <v>10.439537210000001</v>
      </c>
      <c r="M19" s="26">
        <v>10.439537210000001</v>
      </c>
      <c r="N19" s="26">
        <v>0</v>
      </c>
    </row>
    <row r="20" spans="1:14" ht="12.75">
      <c r="A20" s="12"/>
      <c r="B20" s="15"/>
      <c r="C20" s="16" t="s">
        <v>39</v>
      </c>
      <c r="D20" s="29">
        <f t="shared" si="0"/>
        <v>537.77065752</v>
      </c>
      <c r="E20" s="28"/>
      <c r="F20" s="29">
        <f t="shared" si="1"/>
        <v>471.15437791</v>
      </c>
      <c r="G20" s="29">
        <v>453.73429853</v>
      </c>
      <c r="H20" s="29">
        <v>17.420079380000004</v>
      </c>
      <c r="I20" s="29">
        <v>0</v>
      </c>
      <c r="J20" s="29">
        <v>0</v>
      </c>
      <c r="K20" s="28"/>
      <c r="L20" s="29">
        <f t="shared" si="2"/>
        <v>66.61627961000002</v>
      </c>
      <c r="M20" s="29">
        <v>0</v>
      </c>
      <c r="N20" s="29">
        <v>66.61627961000002</v>
      </c>
    </row>
    <row r="21" spans="1:14" ht="12.75">
      <c r="A21" s="12"/>
      <c r="B21" s="13"/>
      <c r="C21" s="14" t="s">
        <v>14</v>
      </c>
      <c r="D21" s="26">
        <f t="shared" si="0"/>
        <v>83.83921108000001</v>
      </c>
      <c r="E21" s="28"/>
      <c r="F21" s="26">
        <f t="shared" si="1"/>
        <v>83.83921108000001</v>
      </c>
      <c r="G21" s="26">
        <v>64.56898784</v>
      </c>
      <c r="H21" s="26">
        <v>19.27022324</v>
      </c>
      <c r="I21" s="26">
        <v>0</v>
      </c>
      <c r="J21" s="26">
        <v>0</v>
      </c>
      <c r="K21" s="28"/>
      <c r="L21" s="26">
        <f t="shared" si="2"/>
        <v>0</v>
      </c>
      <c r="M21" s="26">
        <v>0</v>
      </c>
      <c r="N21" s="26">
        <v>0</v>
      </c>
    </row>
    <row r="22" spans="1:14" ht="12.75">
      <c r="A22" s="12"/>
      <c r="B22" s="15"/>
      <c r="C22" s="16" t="s">
        <v>15</v>
      </c>
      <c r="D22" s="29">
        <f t="shared" si="0"/>
        <v>9555.456799854957</v>
      </c>
      <c r="E22" s="28"/>
      <c r="F22" s="29">
        <f t="shared" si="1"/>
        <v>6794.387140244958</v>
      </c>
      <c r="G22" s="29">
        <v>5860.659107404958</v>
      </c>
      <c r="H22" s="29">
        <v>13.934488800000004</v>
      </c>
      <c r="I22" s="29">
        <v>919.7935440399999</v>
      </c>
      <c r="J22" s="29">
        <v>0</v>
      </c>
      <c r="K22" s="28"/>
      <c r="L22" s="29">
        <f t="shared" si="2"/>
        <v>2761.0696596099997</v>
      </c>
      <c r="M22" s="29">
        <v>2761.0696596099997</v>
      </c>
      <c r="N22" s="29">
        <v>0</v>
      </c>
    </row>
    <row r="23" spans="1:14" ht="12.75">
      <c r="A23" s="12"/>
      <c r="B23" s="13"/>
      <c r="C23" s="14" t="s">
        <v>35</v>
      </c>
      <c r="D23" s="26">
        <f t="shared" si="0"/>
        <v>5370.813013450002</v>
      </c>
      <c r="E23" s="28"/>
      <c r="F23" s="26">
        <f t="shared" si="1"/>
        <v>5370.813013450002</v>
      </c>
      <c r="G23" s="26">
        <v>5302.2231983400015</v>
      </c>
      <c r="H23" s="26">
        <v>68.58981511</v>
      </c>
      <c r="I23" s="26">
        <v>0</v>
      </c>
      <c r="J23" s="26">
        <v>0</v>
      </c>
      <c r="K23" s="28"/>
      <c r="L23" s="26">
        <f t="shared" si="2"/>
        <v>0</v>
      </c>
      <c r="M23" s="26">
        <v>0</v>
      </c>
      <c r="N23" s="26">
        <v>0</v>
      </c>
    </row>
    <row r="24" spans="1:14" ht="12.75">
      <c r="A24" s="12"/>
      <c r="B24" s="15"/>
      <c r="C24" s="16" t="s">
        <v>40</v>
      </c>
      <c r="D24" s="29">
        <f t="shared" si="0"/>
        <v>204.328377</v>
      </c>
      <c r="E24" s="28"/>
      <c r="F24" s="29">
        <f t="shared" si="1"/>
        <v>204.328377</v>
      </c>
      <c r="G24" s="29">
        <v>204.328377</v>
      </c>
      <c r="H24" s="29">
        <v>0</v>
      </c>
      <c r="I24" s="29">
        <v>0</v>
      </c>
      <c r="J24" s="29">
        <v>0</v>
      </c>
      <c r="K24" s="28"/>
      <c r="L24" s="29">
        <f t="shared" si="2"/>
        <v>0</v>
      </c>
      <c r="M24" s="29">
        <v>0</v>
      </c>
      <c r="N24" s="29">
        <v>0</v>
      </c>
    </row>
    <row r="25" spans="1:14" ht="12.75">
      <c r="A25" s="12"/>
      <c r="B25" s="13"/>
      <c r="C25" s="14" t="s">
        <v>16</v>
      </c>
      <c r="D25" s="26">
        <f t="shared" si="0"/>
        <v>944.8196113100001</v>
      </c>
      <c r="E25" s="28"/>
      <c r="F25" s="26">
        <f t="shared" si="1"/>
        <v>944.8196113100001</v>
      </c>
      <c r="G25" s="26">
        <v>900.5630379800001</v>
      </c>
      <c r="H25" s="26">
        <v>36.194073329999995</v>
      </c>
      <c r="I25" s="26">
        <v>0</v>
      </c>
      <c r="J25" s="26">
        <v>8.0625</v>
      </c>
      <c r="K25" s="28"/>
      <c r="L25" s="26">
        <f t="shared" si="2"/>
        <v>0</v>
      </c>
      <c r="M25" s="26">
        <v>0</v>
      </c>
      <c r="N25" s="26">
        <v>0</v>
      </c>
    </row>
    <row r="26" spans="1:14" ht="12.75">
      <c r="A26" s="12"/>
      <c r="B26" s="15"/>
      <c r="C26" s="16" t="s">
        <v>17</v>
      </c>
      <c r="D26" s="29">
        <f t="shared" si="0"/>
        <v>460.31230248</v>
      </c>
      <c r="E26" s="28"/>
      <c r="F26" s="29">
        <f t="shared" si="1"/>
        <v>460.31230248</v>
      </c>
      <c r="G26" s="29">
        <v>460.31230248</v>
      </c>
      <c r="H26" s="29">
        <v>0</v>
      </c>
      <c r="I26" s="29">
        <v>0</v>
      </c>
      <c r="J26" s="29">
        <v>0</v>
      </c>
      <c r="K26" s="28"/>
      <c r="L26" s="29">
        <f t="shared" si="2"/>
        <v>0</v>
      </c>
      <c r="M26" s="29">
        <v>0</v>
      </c>
      <c r="N26" s="29">
        <v>0</v>
      </c>
    </row>
    <row r="27" spans="1:14" ht="12.75">
      <c r="A27" s="12"/>
      <c r="B27" s="13"/>
      <c r="C27" s="14" t="s">
        <v>36</v>
      </c>
      <c r="D27" s="26">
        <f t="shared" si="0"/>
        <v>4466.54811782</v>
      </c>
      <c r="E27" s="28"/>
      <c r="F27" s="26">
        <f t="shared" si="1"/>
        <v>4466.54811782</v>
      </c>
      <c r="G27" s="26">
        <v>4457.82562305</v>
      </c>
      <c r="H27" s="26">
        <v>5.995206769999999</v>
      </c>
      <c r="I27" s="26">
        <v>2.727288</v>
      </c>
      <c r="J27" s="26">
        <v>0</v>
      </c>
      <c r="K27" s="28"/>
      <c r="L27" s="26">
        <f t="shared" si="2"/>
        <v>0</v>
      </c>
      <c r="M27" s="26">
        <v>0</v>
      </c>
      <c r="N27" s="26">
        <v>0</v>
      </c>
    </row>
    <row r="28" spans="1:14" ht="12.75">
      <c r="A28" s="12"/>
      <c r="B28" s="15"/>
      <c r="C28" s="16" t="s">
        <v>18</v>
      </c>
      <c r="D28" s="29">
        <f t="shared" si="0"/>
        <v>31.023895469999996</v>
      </c>
      <c r="E28" s="28"/>
      <c r="F28" s="29">
        <f t="shared" si="1"/>
        <v>31.023895469999996</v>
      </c>
      <c r="G28" s="29">
        <v>0</v>
      </c>
      <c r="H28" s="29">
        <v>0</v>
      </c>
      <c r="I28" s="29">
        <v>0</v>
      </c>
      <c r="J28" s="29">
        <v>31.023895469999996</v>
      </c>
      <c r="K28" s="28"/>
      <c r="L28" s="29">
        <f t="shared" si="2"/>
        <v>0</v>
      </c>
      <c r="M28" s="29">
        <v>0</v>
      </c>
      <c r="N28" s="29">
        <v>0</v>
      </c>
    </row>
    <row r="29" spans="1:14" ht="12.75">
      <c r="A29" s="12"/>
      <c r="B29" s="13"/>
      <c r="C29" s="14" t="s">
        <v>19</v>
      </c>
      <c r="D29" s="26">
        <f t="shared" si="0"/>
        <v>2191.7562605899993</v>
      </c>
      <c r="E29" s="28"/>
      <c r="F29" s="26">
        <f t="shared" si="1"/>
        <v>522.4214198699999</v>
      </c>
      <c r="G29" s="26">
        <v>491.5307552599999</v>
      </c>
      <c r="H29" s="26">
        <v>25.779553570000004</v>
      </c>
      <c r="I29" s="26">
        <v>0</v>
      </c>
      <c r="J29" s="26">
        <v>5.11111104</v>
      </c>
      <c r="K29" s="28"/>
      <c r="L29" s="26">
        <f t="shared" si="2"/>
        <v>1669.3348407199996</v>
      </c>
      <c r="M29" s="26">
        <v>0.19999992000000005</v>
      </c>
      <c r="N29" s="26">
        <v>1669.1348407999997</v>
      </c>
    </row>
    <row r="30" spans="1:14" ht="12.75">
      <c r="A30" s="12"/>
      <c r="B30" s="15"/>
      <c r="C30" s="16" t="s">
        <v>20</v>
      </c>
      <c r="D30" s="29">
        <f t="shared" si="0"/>
        <v>190.21796138</v>
      </c>
      <c r="E30" s="28"/>
      <c r="F30" s="29">
        <f t="shared" si="1"/>
        <v>190.21796138</v>
      </c>
      <c r="G30" s="29">
        <v>190.21796138</v>
      </c>
      <c r="H30" s="29">
        <v>0</v>
      </c>
      <c r="I30" s="29">
        <v>0</v>
      </c>
      <c r="J30" s="29">
        <v>0</v>
      </c>
      <c r="K30" s="28"/>
      <c r="L30" s="29">
        <f t="shared" si="2"/>
        <v>0</v>
      </c>
      <c r="M30" s="29">
        <v>0</v>
      </c>
      <c r="N30" s="29">
        <v>0</v>
      </c>
    </row>
    <row r="31" spans="1:14" ht="12.75">
      <c r="A31" s="12"/>
      <c r="B31" s="13"/>
      <c r="C31" s="14" t="s">
        <v>41</v>
      </c>
      <c r="D31" s="26">
        <f t="shared" si="0"/>
        <v>2706.39513326</v>
      </c>
      <c r="E31" s="28"/>
      <c r="F31" s="26">
        <f t="shared" si="1"/>
        <v>2706.39513326</v>
      </c>
      <c r="G31" s="26">
        <v>2559.19426998</v>
      </c>
      <c r="H31" s="26">
        <v>0</v>
      </c>
      <c r="I31" s="26">
        <v>147.20086328</v>
      </c>
      <c r="J31" s="26">
        <v>0</v>
      </c>
      <c r="K31" s="28"/>
      <c r="L31" s="26">
        <f t="shared" si="2"/>
        <v>0</v>
      </c>
      <c r="M31" s="26">
        <v>0</v>
      </c>
      <c r="N31" s="26">
        <v>0</v>
      </c>
    </row>
    <row r="32" spans="1:14" ht="12.75">
      <c r="A32" s="12"/>
      <c r="B32" s="15"/>
      <c r="C32" s="16" t="s">
        <v>21</v>
      </c>
      <c r="D32" s="29">
        <f t="shared" si="0"/>
        <v>534.39765686</v>
      </c>
      <c r="E32" s="28"/>
      <c r="F32" s="29">
        <f t="shared" si="1"/>
        <v>529.39822041</v>
      </c>
      <c r="G32" s="29">
        <v>529.39822041</v>
      </c>
      <c r="H32" s="29">
        <v>0</v>
      </c>
      <c r="I32" s="29">
        <v>0</v>
      </c>
      <c r="J32" s="29">
        <v>0</v>
      </c>
      <c r="K32" s="28"/>
      <c r="L32" s="29">
        <f t="shared" si="2"/>
        <v>4.99943645</v>
      </c>
      <c r="M32" s="29">
        <v>0</v>
      </c>
      <c r="N32" s="29">
        <v>4.99943645</v>
      </c>
    </row>
    <row r="33" spans="1:14" ht="12.75">
      <c r="A33" s="12"/>
      <c r="B33" s="13"/>
      <c r="C33" s="14" t="s">
        <v>42</v>
      </c>
      <c r="D33" s="26">
        <f t="shared" si="0"/>
        <v>1620.0826779000001</v>
      </c>
      <c r="E33" s="28"/>
      <c r="F33" s="26">
        <f t="shared" si="1"/>
        <v>1362.2850588400001</v>
      </c>
      <c r="G33" s="26">
        <v>1362.2850588400001</v>
      </c>
      <c r="H33" s="26">
        <v>0</v>
      </c>
      <c r="I33" s="26">
        <v>0</v>
      </c>
      <c r="J33" s="26">
        <v>0</v>
      </c>
      <c r="K33" s="28"/>
      <c r="L33" s="26">
        <f t="shared" si="2"/>
        <v>257.79761906000005</v>
      </c>
      <c r="M33" s="26">
        <v>0</v>
      </c>
      <c r="N33" s="26">
        <v>257.79761906000005</v>
      </c>
    </row>
    <row r="34" spans="1:14" ht="12.75">
      <c r="A34" s="12"/>
      <c r="B34" s="15"/>
      <c r="C34" s="16" t="s">
        <v>22</v>
      </c>
      <c r="D34" s="29">
        <f t="shared" si="0"/>
        <v>4803.28568131</v>
      </c>
      <c r="E34" s="28"/>
      <c r="F34" s="29">
        <f t="shared" si="1"/>
        <v>4341.0111097399995</v>
      </c>
      <c r="G34" s="29">
        <v>4335.15343753</v>
      </c>
      <c r="H34" s="29">
        <v>5.85767221</v>
      </c>
      <c r="I34" s="29">
        <v>0</v>
      </c>
      <c r="J34" s="29">
        <v>0</v>
      </c>
      <c r="K34" s="28"/>
      <c r="L34" s="29">
        <f t="shared" si="2"/>
        <v>462.2745715700002</v>
      </c>
      <c r="M34" s="29">
        <v>462.2745715700002</v>
      </c>
      <c r="N34" s="29">
        <v>0</v>
      </c>
    </row>
    <row r="35" spans="1:14" ht="12.75">
      <c r="A35" s="12"/>
      <c r="B35" s="13"/>
      <c r="C35" s="14" t="s">
        <v>23</v>
      </c>
      <c r="D35" s="26">
        <f t="shared" si="0"/>
        <v>434.95854499999996</v>
      </c>
      <c r="E35" s="28"/>
      <c r="F35" s="26">
        <f t="shared" si="1"/>
        <v>434.95854499999996</v>
      </c>
      <c r="G35" s="26">
        <v>351.95696290999996</v>
      </c>
      <c r="H35" s="26">
        <v>9.71289193</v>
      </c>
      <c r="I35" s="26">
        <v>66.145833</v>
      </c>
      <c r="J35" s="26">
        <v>7.14285716</v>
      </c>
      <c r="K35" s="28"/>
      <c r="L35" s="26">
        <f t="shared" si="2"/>
        <v>0</v>
      </c>
      <c r="M35" s="26">
        <v>0</v>
      </c>
      <c r="N35" s="26">
        <v>0</v>
      </c>
    </row>
    <row r="36" spans="1:14" ht="12.75">
      <c r="A36" s="12"/>
      <c r="B36" s="15"/>
      <c r="C36" s="16" t="s">
        <v>24</v>
      </c>
      <c r="D36" s="29">
        <f t="shared" si="0"/>
        <v>1391.77459253</v>
      </c>
      <c r="E36" s="28"/>
      <c r="F36" s="29">
        <f t="shared" si="1"/>
        <v>1084.2685097199999</v>
      </c>
      <c r="G36" s="29">
        <v>1084.2685097199999</v>
      </c>
      <c r="H36" s="29">
        <v>0</v>
      </c>
      <c r="I36" s="29">
        <v>0</v>
      </c>
      <c r="J36" s="29">
        <v>0</v>
      </c>
      <c r="K36" s="28"/>
      <c r="L36" s="29">
        <f t="shared" si="2"/>
        <v>307.50608281000007</v>
      </c>
      <c r="M36" s="29">
        <v>153.483</v>
      </c>
      <c r="N36" s="29">
        <v>154.02308281000006</v>
      </c>
    </row>
    <row r="37" spans="1:14" ht="12.75">
      <c r="A37" s="12"/>
      <c r="B37" s="13"/>
      <c r="C37" s="14" t="s">
        <v>25</v>
      </c>
      <c r="D37" s="26">
        <f t="shared" si="0"/>
        <v>0</v>
      </c>
      <c r="E37" s="28"/>
      <c r="F37" s="26">
        <f t="shared" si="1"/>
        <v>0</v>
      </c>
      <c r="G37" s="26">
        <v>0</v>
      </c>
      <c r="H37" s="26">
        <v>0</v>
      </c>
      <c r="I37" s="26">
        <v>0</v>
      </c>
      <c r="J37" s="26">
        <v>0</v>
      </c>
      <c r="K37" s="28"/>
      <c r="L37" s="26">
        <f t="shared" si="2"/>
        <v>0</v>
      </c>
      <c r="M37" s="26">
        <v>0</v>
      </c>
      <c r="N37" s="26">
        <v>0</v>
      </c>
    </row>
    <row r="38" spans="1:14" ht="12.75">
      <c r="A38" s="12"/>
      <c r="B38" s="15"/>
      <c r="C38" s="16" t="s">
        <v>26</v>
      </c>
      <c r="D38" s="29">
        <f t="shared" si="0"/>
        <v>2950.257613402674</v>
      </c>
      <c r="E38" s="28"/>
      <c r="F38" s="29">
        <f t="shared" si="1"/>
        <v>2542.915708782674</v>
      </c>
      <c r="G38" s="29">
        <v>2542.915708782674</v>
      </c>
      <c r="H38" s="29">
        <v>0</v>
      </c>
      <c r="I38" s="29">
        <v>0</v>
      </c>
      <c r="J38" s="29">
        <v>0</v>
      </c>
      <c r="K38" s="28"/>
      <c r="L38" s="29">
        <f t="shared" si="2"/>
        <v>407.34190462000004</v>
      </c>
      <c r="M38" s="29">
        <v>407.34190462000004</v>
      </c>
      <c r="N38" s="29">
        <v>0</v>
      </c>
    </row>
    <row r="39" spans="1:14" ht="12.75">
      <c r="A39" s="12"/>
      <c r="B39" s="13"/>
      <c r="C39" s="14" t="s">
        <v>27</v>
      </c>
      <c r="D39" s="26">
        <f t="shared" si="0"/>
        <v>54.30530226999994</v>
      </c>
      <c r="E39" s="28"/>
      <c r="F39" s="26">
        <f t="shared" si="1"/>
        <v>54.30530226999994</v>
      </c>
      <c r="G39" s="26">
        <v>54.30530226999994</v>
      </c>
      <c r="H39" s="26">
        <v>0</v>
      </c>
      <c r="I39" s="26">
        <v>0</v>
      </c>
      <c r="J39" s="26">
        <v>0</v>
      </c>
      <c r="K39" s="28"/>
      <c r="L39" s="26">
        <f t="shared" si="2"/>
        <v>0</v>
      </c>
      <c r="M39" s="26">
        <v>0</v>
      </c>
      <c r="N39" s="26">
        <v>0</v>
      </c>
    </row>
    <row r="40" spans="1:14" ht="12.75">
      <c r="A40" s="12"/>
      <c r="B40" s="15"/>
      <c r="C40" s="16" t="s">
        <v>28</v>
      </c>
      <c r="D40" s="29">
        <f t="shared" si="0"/>
        <v>298.30180544</v>
      </c>
      <c r="E40" s="28"/>
      <c r="F40" s="29">
        <f t="shared" si="1"/>
        <v>298.30180544</v>
      </c>
      <c r="G40" s="29">
        <v>298.30180544</v>
      </c>
      <c r="H40" s="29">
        <v>0</v>
      </c>
      <c r="I40" s="29">
        <v>0</v>
      </c>
      <c r="J40" s="29">
        <v>0</v>
      </c>
      <c r="K40" s="28"/>
      <c r="L40" s="29">
        <f t="shared" si="2"/>
        <v>0</v>
      </c>
      <c r="M40" s="29">
        <v>0</v>
      </c>
      <c r="N40" s="29">
        <v>0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2018-08-27T16:37:36Z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