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45" activeTab="0"/>
  </bookViews>
  <sheets>
    <sheet name="Hoja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<sst xmlns="http://schemas.openxmlformats.org/spreadsheetml/2006/main" count="47" uniqueCount="44">
  <si>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</si>
  <si>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</si>
  <si>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</si>
  <si>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</si>
  <si>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</si>
  <si>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</si>
  <si>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</si>
  <si>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</si>
  <si>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</si>
  <si>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</si>
  <si>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</si>
  <si>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</si>
  <si>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</si>
  <si>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</si>
  <si>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</si>
  <si>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</si>
  <si>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</si>
  <si>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</si>
  <si>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</si>
  <si>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</si>
  <si>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</si>
  <si>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</si>
  <si>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</si>
  <si>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</si>
  <si>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</si>
  <si>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</si>
  <si>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</si>
  <si>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</si>
  <si>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</si>
  <si>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</si>
  <si>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</si>
  <si>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</si>
  <si>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</si>
  <si>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</si>
  <si>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</si>
  <si>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</si>
  <si>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</si>
  <si>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</si>
  <si>
    <t>Coahuila</t>
  </si>
  <si>
    <t>Guerrero</t>
  </si>
  <si>
    <t>Michoacán</t>
  </si>
  <si>
    <t>Quintana Roo</t>
  </si>
  <si>
    <t>Sinaloa</t>
  </si>
  <si>
    <t>Saldos al 30 de septiembre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</si>
</sst>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4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4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\2018\Informaci&#243;n%20para%20el%20tercer%20trimestre%202018\Concentrado%20tercer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mientos"/>
      <sheetName val="Bonos"/>
      <sheetName val="Cortos Plazos"/>
      <sheetName val="Deuda Total"/>
      <sheetName val="Pibot Deuda Total"/>
      <sheetName val="Comprobación Gob-Ente"/>
      <sheetName val="Comprobación Mun-Ente"/>
      <sheetName val="Observaciones"/>
      <sheetName val="Catalogo acreedores y entidades"/>
      <sheetName val="Modificaciones hechas"/>
      <sheetName val="Con y Sin Recur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37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43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</v>
      </c>
      <c r="M4" s="33"/>
      <c r="N4" s="33"/>
    </row>
    <row r="5" spans="1:14" s="3" customFormat="1" ht="27.75" thickBot="1">
      <c r="A5" s="1"/>
      <c r="B5" s="1"/>
      <c r="C5" s="4"/>
      <c r="D5" s="5" t="s">
        <v>3</v>
      </c>
      <c r="E5" s="5"/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  <c r="K5" s="5"/>
      <c r="L5" s="5" t="s">
        <v>4</v>
      </c>
      <c r="M5" s="5" t="s">
        <v>5</v>
      </c>
      <c r="N5" s="6" t="s">
        <v>7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9</v>
      </c>
      <c r="D7" s="20">
        <f>SUM(D9:D40)</f>
        <v>527775.504082824</v>
      </c>
      <c r="E7" s="21"/>
      <c r="F7" s="20">
        <f aca="true" t="shared" si="0" ref="F7:N7">SUM(F9:F40)</f>
        <v>488491.5945573641</v>
      </c>
      <c r="G7" s="20">
        <f t="shared" si="0"/>
        <v>426661.91003836674</v>
      </c>
      <c r="H7" s="22">
        <f t="shared" si="0"/>
        <v>8205.19857719</v>
      </c>
      <c r="I7" s="22">
        <f t="shared" si="0"/>
        <v>34194.70489533744</v>
      </c>
      <c r="J7" s="22">
        <f>SUM(J9:J40)</f>
        <v>19429.78104647</v>
      </c>
      <c r="K7" s="21"/>
      <c r="L7" s="20">
        <f>SUM(L9:L40)</f>
        <v>39283.90952546</v>
      </c>
      <c r="M7" s="22">
        <f>SUM(M9:M40)</f>
        <v>4508.82852339</v>
      </c>
      <c r="N7" s="22">
        <f t="shared" si="0"/>
        <v>34775.08100207</v>
      </c>
    </row>
    <row r="8" spans="3:14" ht="12.75">
      <c r="C8" s="10"/>
      <c r="D8" s="23"/>
      <c r="E8" s="21"/>
      <c r="F8" s="24"/>
      <c r="G8" s="24"/>
      <c r="H8" s="24"/>
      <c r="I8" s="24"/>
      <c r="J8" s="23"/>
      <c r="K8" s="21"/>
      <c r="L8" s="24"/>
      <c r="M8" s="25"/>
      <c r="N8" s="26"/>
    </row>
    <row r="9" spans="1:14" ht="12.75">
      <c r="A9" s="11"/>
      <c r="B9" s="12"/>
      <c r="C9" s="13" t="s">
        <v>10</v>
      </c>
      <c r="D9" s="25">
        <f>SUM(F9,L9)</f>
        <v>2574.97168341</v>
      </c>
      <c r="E9" s="27"/>
      <c r="F9" s="25">
        <f>SUM(G9:J9)</f>
        <v>2574.97168341</v>
      </c>
      <c r="G9" s="25">
        <v>2574.97168341</v>
      </c>
      <c r="H9" s="25">
        <v>0</v>
      </c>
      <c r="I9" s="25">
        <v>0</v>
      </c>
      <c r="J9" s="25">
        <v>0</v>
      </c>
      <c r="K9" s="27"/>
      <c r="L9" s="25">
        <f>SUM(M9:N9)</f>
        <v>0</v>
      </c>
      <c r="M9" s="25">
        <v>0</v>
      </c>
      <c r="N9" s="25">
        <v>0</v>
      </c>
    </row>
    <row r="10" spans="1:14" ht="12.75">
      <c r="A10" s="11"/>
      <c r="B10" s="14"/>
      <c r="C10" s="15" t="s">
        <v>11</v>
      </c>
      <c r="D10" s="28">
        <f aca="true" t="shared" si="1" ref="D10:D40">SUM(F10,L10)</f>
        <v>15923.97211170667</v>
      </c>
      <c r="E10" s="27"/>
      <c r="F10" s="28">
        <f aca="true" t="shared" si="2" ref="F10:F40">SUM(G10:J10)</f>
        <v>13198.234639846669</v>
      </c>
      <c r="G10" s="28">
        <v>11124.75065348667</v>
      </c>
      <c r="H10" s="28">
        <v>0</v>
      </c>
      <c r="I10" s="28">
        <v>0</v>
      </c>
      <c r="J10" s="28">
        <v>2073.48398636</v>
      </c>
      <c r="K10" s="27"/>
      <c r="L10" s="28">
        <f aca="true" t="shared" si="3" ref="L10:L40">SUM(M10:N10)</f>
        <v>2725.73747186</v>
      </c>
      <c r="M10" s="28">
        <v>1898.0364780399998</v>
      </c>
      <c r="N10" s="28">
        <v>827.70099382</v>
      </c>
    </row>
    <row r="11" spans="1:14" ht="12.75">
      <c r="A11" s="11"/>
      <c r="B11" s="14"/>
      <c r="C11" s="13" t="s">
        <v>12</v>
      </c>
      <c r="D11" s="25">
        <f t="shared" si="1"/>
        <v>1733.68443384</v>
      </c>
      <c r="E11" s="27"/>
      <c r="F11" s="25">
        <f t="shared" si="2"/>
        <v>1733.68443384</v>
      </c>
      <c r="G11" s="25">
        <v>1537.45542387</v>
      </c>
      <c r="H11" s="25">
        <v>0</v>
      </c>
      <c r="I11" s="25">
        <v>6.22900997</v>
      </c>
      <c r="J11" s="25">
        <v>190</v>
      </c>
      <c r="K11" s="27"/>
      <c r="L11" s="25">
        <f t="shared" si="3"/>
        <v>0</v>
      </c>
      <c r="M11" s="25">
        <v>0</v>
      </c>
      <c r="N11" s="25">
        <v>0</v>
      </c>
    </row>
    <row r="12" spans="1:14" ht="12.75">
      <c r="A12" s="11"/>
      <c r="B12" s="12"/>
      <c r="C12" s="15" t="s">
        <v>13</v>
      </c>
      <c r="D12" s="28">
        <f t="shared" si="1"/>
        <v>2383.8765634499996</v>
      </c>
      <c r="E12" s="27"/>
      <c r="F12" s="28">
        <f t="shared" si="2"/>
        <v>2175.5399603999995</v>
      </c>
      <c r="G12" s="28">
        <v>2175.5399603999995</v>
      </c>
      <c r="H12" s="28">
        <v>0</v>
      </c>
      <c r="I12" s="28">
        <v>0</v>
      </c>
      <c r="J12" s="28">
        <v>0</v>
      </c>
      <c r="K12" s="27"/>
      <c r="L12" s="28">
        <f t="shared" si="3"/>
        <v>208.33660304999998</v>
      </c>
      <c r="M12" s="28">
        <v>190.77497601</v>
      </c>
      <c r="N12" s="28">
        <v>17.561627039999998</v>
      </c>
    </row>
    <row r="13" spans="1:14" ht="12.75">
      <c r="A13" s="11"/>
      <c r="B13" s="12"/>
      <c r="C13" s="13" t="s">
        <v>38</v>
      </c>
      <c r="D13" s="25">
        <f t="shared" si="1"/>
        <v>36321.28875595436</v>
      </c>
      <c r="E13" s="27"/>
      <c r="F13" s="25">
        <f t="shared" si="2"/>
        <v>36321.28875595436</v>
      </c>
      <c r="G13" s="25">
        <v>36076.28875598436</v>
      </c>
      <c r="H13" s="25">
        <v>0</v>
      </c>
      <c r="I13" s="25">
        <v>0</v>
      </c>
      <c r="J13" s="25">
        <v>244.99999997000015</v>
      </c>
      <c r="K13" s="27"/>
      <c r="L13" s="25">
        <f t="shared" si="3"/>
        <v>0</v>
      </c>
      <c r="M13" s="25">
        <v>0</v>
      </c>
      <c r="N13" s="25">
        <v>0</v>
      </c>
    </row>
    <row r="14" spans="1:14" ht="12.75">
      <c r="A14" s="11"/>
      <c r="B14" s="12"/>
      <c r="C14" s="15" t="s">
        <v>14</v>
      </c>
      <c r="D14" s="28">
        <f t="shared" si="1"/>
        <v>3273.8667003399996</v>
      </c>
      <c r="E14" s="27"/>
      <c r="F14" s="28">
        <f t="shared" si="2"/>
        <v>3155.7553885899997</v>
      </c>
      <c r="G14" s="28">
        <v>2555.3816082099997</v>
      </c>
      <c r="H14" s="28">
        <v>0</v>
      </c>
      <c r="I14" s="28">
        <v>0</v>
      </c>
      <c r="J14" s="28">
        <v>600.37378038</v>
      </c>
      <c r="K14" s="27"/>
      <c r="L14" s="28">
        <f t="shared" si="3"/>
        <v>118.11131175</v>
      </c>
      <c r="M14" s="28">
        <v>118.11131175</v>
      </c>
      <c r="N14" s="28">
        <v>0</v>
      </c>
    </row>
    <row r="15" spans="1:14" ht="12.75">
      <c r="A15" s="11"/>
      <c r="B15" s="12"/>
      <c r="C15" s="13" t="s">
        <v>15</v>
      </c>
      <c r="D15" s="25">
        <f t="shared" si="1"/>
        <v>19837.43108846744</v>
      </c>
      <c r="E15" s="27"/>
      <c r="F15" s="25">
        <f t="shared" si="2"/>
        <v>19837.43108846744</v>
      </c>
      <c r="G15" s="25">
        <v>13455.065605709999</v>
      </c>
      <c r="H15" s="25">
        <v>0</v>
      </c>
      <c r="I15" s="25">
        <v>6382.365482757443</v>
      </c>
      <c r="J15" s="25">
        <v>0</v>
      </c>
      <c r="K15" s="27"/>
      <c r="L15" s="25">
        <f t="shared" si="3"/>
        <v>0</v>
      </c>
      <c r="M15" s="25">
        <v>0</v>
      </c>
      <c r="N15" s="25">
        <v>0</v>
      </c>
    </row>
    <row r="16" spans="1:14" ht="12.75">
      <c r="A16" s="11"/>
      <c r="B16" s="12"/>
      <c r="C16" s="15" t="s">
        <v>16</v>
      </c>
      <c r="D16" s="28">
        <f t="shared" si="1"/>
        <v>48611.39994817</v>
      </c>
      <c r="E16" s="27"/>
      <c r="F16" s="28">
        <f t="shared" si="2"/>
        <v>48149.91579411</v>
      </c>
      <c r="G16" s="28">
        <v>22509.28488333</v>
      </c>
      <c r="H16" s="28">
        <v>0</v>
      </c>
      <c r="I16" s="28">
        <v>24315.408534979997</v>
      </c>
      <c r="J16" s="28">
        <v>1325.2223758</v>
      </c>
      <c r="K16" s="27"/>
      <c r="L16" s="28">
        <f t="shared" si="3"/>
        <v>461.48415406000004</v>
      </c>
      <c r="M16" s="28">
        <v>461.48415406000004</v>
      </c>
      <c r="N16" s="28">
        <v>0</v>
      </c>
    </row>
    <row r="17" spans="1:14" ht="12.75">
      <c r="A17" s="11"/>
      <c r="B17" s="12"/>
      <c r="C17" s="13" t="s">
        <v>17</v>
      </c>
      <c r="D17" s="25">
        <f t="shared" si="1"/>
        <v>74969.58704642655</v>
      </c>
      <c r="E17" s="27"/>
      <c r="F17" s="25">
        <f t="shared" si="2"/>
        <v>74969.58704642655</v>
      </c>
      <c r="G17" s="25">
        <v>74969.58704642655</v>
      </c>
      <c r="H17" s="25">
        <v>0</v>
      </c>
      <c r="I17" s="25">
        <v>0</v>
      </c>
      <c r="J17" s="25">
        <v>0</v>
      </c>
      <c r="K17" s="27"/>
      <c r="L17" s="25">
        <f t="shared" si="3"/>
        <v>0</v>
      </c>
      <c r="M17" s="25">
        <v>0</v>
      </c>
      <c r="N17" s="25">
        <v>0</v>
      </c>
    </row>
    <row r="18" spans="1:14" ht="12.75">
      <c r="A18" s="11"/>
      <c r="B18" s="12"/>
      <c r="C18" s="15" t="s">
        <v>18</v>
      </c>
      <c r="D18" s="28">
        <f t="shared" si="1"/>
        <v>6731.70040159</v>
      </c>
      <c r="E18" s="27"/>
      <c r="F18" s="28">
        <f t="shared" si="2"/>
        <v>6731.70040159</v>
      </c>
      <c r="G18" s="28">
        <v>6220.03372888</v>
      </c>
      <c r="H18" s="28">
        <v>0</v>
      </c>
      <c r="I18" s="28">
        <v>0</v>
      </c>
      <c r="J18" s="28">
        <v>511.66667270999994</v>
      </c>
      <c r="K18" s="27"/>
      <c r="L18" s="28">
        <f t="shared" si="3"/>
        <v>0</v>
      </c>
      <c r="M18" s="28">
        <v>0</v>
      </c>
      <c r="N18" s="28">
        <v>0</v>
      </c>
    </row>
    <row r="19" spans="1:14" ht="12.75">
      <c r="A19" s="11"/>
      <c r="B19" s="12"/>
      <c r="C19" s="13" t="s">
        <v>19</v>
      </c>
      <c r="D19" s="25">
        <f t="shared" si="1"/>
        <v>5506.17801897</v>
      </c>
      <c r="E19" s="27"/>
      <c r="F19" s="25">
        <f t="shared" si="2"/>
        <v>5506.17801897</v>
      </c>
      <c r="G19" s="25">
        <v>5506.17801897</v>
      </c>
      <c r="H19" s="25">
        <v>0</v>
      </c>
      <c r="I19" s="25">
        <v>0</v>
      </c>
      <c r="J19" s="25">
        <v>0</v>
      </c>
      <c r="K19" s="27"/>
      <c r="L19" s="25">
        <f t="shared" si="3"/>
        <v>3.303284756839275E-15</v>
      </c>
      <c r="M19" s="25">
        <v>3.303284756839275E-15</v>
      </c>
      <c r="N19" s="25">
        <v>0</v>
      </c>
    </row>
    <row r="20" spans="1:14" ht="12.75">
      <c r="A20" s="11"/>
      <c r="B20" s="12"/>
      <c r="C20" s="15" t="s">
        <v>39</v>
      </c>
      <c r="D20" s="28">
        <f t="shared" si="1"/>
        <v>3351.25326277</v>
      </c>
      <c r="E20" s="27"/>
      <c r="F20" s="28">
        <f t="shared" si="2"/>
        <v>3351.25326277</v>
      </c>
      <c r="G20" s="28">
        <v>1878.16771957</v>
      </c>
      <c r="H20" s="28">
        <v>0</v>
      </c>
      <c r="I20" s="28">
        <v>0</v>
      </c>
      <c r="J20" s="28">
        <v>1473.0855432</v>
      </c>
      <c r="K20" s="27"/>
      <c r="L20" s="28">
        <f t="shared" si="3"/>
        <v>0</v>
      </c>
      <c r="M20" s="28">
        <v>0</v>
      </c>
      <c r="N20" s="28">
        <v>0</v>
      </c>
    </row>
    <row r="21" spans="1:14" ht="12.75">
      <c r="A21" s="11"/>
      <c r="B21" s="12"/>
      <c r="C21" s="13" t="s">
        <v>20</v>
      </c>
      <c r="D21" s="25">
        <f t="shared" si="1"/>
        <v>5103.635284939999</v>
      </c>
      <c r="E21" s="27"/>
      <c r="F21" s="25">
        <f t="shared" si="2"/>
        <v>5103.635284939999</v>
      </c>
      <c r="G21" s="25">
        <v>5103.635284939999</v>
      </c>
      <c r="H21" s="25">
        <v>0</v>
      </c>
      <c r="I21" s="25">
        <v>0</v>
      </c>
      <c r="J21" s="25">
        <v>0</v>
      </c>
      <c r="K21" s="27"/>
      <c r="L21" s="25">
        <f t="shared" si="3"/>
        <v>0</v>
      </c>
      <c r="M21" s="25">
        <v>0</v>
      </c>
      <c r="N21" s="25">
        <v>0</v>
      </c>
    </row>
    <row r="22" spans="1:14" ht="12.75">
      <c r="A22" s="11"/>
      <c r="B22" s="12"/>
      <c r="C22" s="15" t="s">
        <v>21</v>
      </c>
      <c r="D22" s="28">
        <f t="shared" si="1"/>
        <v>17546.096044705926</v>
      </c>
      <c r="E22" s="27"/>
      <c r="F22" s="28">
        <f t="shared" si="2"/>
        <v>17546.096044705926</v>
      </c>
      <c r="G22" s="28">
        <v>17546.096044705926</v>
      </c>
      <c r="H22" s="28">
        <v>0</v>
      </c>
      <c r="I22" s="28">
        <v>0</v>
      </c>
      <c r="J22" s="28">
        <v>0</v>
      </c>
      <c r="K22" s="27"/>
      <c r="L22" s="28">
        <f t="shared" si="3"/>
        <v>0</v>
      </c>
      <c r="M22" s="28">
        <v>0</v>
      </c>
      <c r="N22" s="28">
        <v>0</v>
      </c>
    </row>
    <row r="23" spans="1:14" ht="12.75">
      <c r="A23" s="11"/>
      <c r="B23" s="12"/>
      <c r="C23" s="13" t="s">
        <v>22</v>
      </c>
      <c r="D23" s="25">
        <f t="shared" si="1"/>
        <v>41530.45399258959</v>
      </c>
      <c r="E23" s="27"/>
      <c r="F23" s="25">
        <f t="shared" si="2"/>
        <v>35974.059549169586</v>
      </c>
      <c r="G23" s="25">
        <v>35506.46793852959</v>
      </c>
      <c r="H23" s="25">
        <v>0</v>
      </c>
      <c r="I23" s="25">
        <v>67.59161064</v>
      </c>
      <c r="J23" s="25">
        <v>400</v>
      </c>
      <c r="K23" s="27"/>
      <c r="L23" s="25">
        <f t="shared" si="3"/>
        <v>5556.39444342</v>
      </c>
      <c r="M23" s="25">
        <v>0</v>
      </c>
      <c r="N23" s="25">
        <v>5556.39444342</v>
      </c>
    </row>
    <row r="24" spans="1:14" ht="12.75">
      <c r="A24" s="11"/>
      <c r="B24" s="12"/>
      <c r="C24" s="15" t="s">
        <v>40</v>
      </c>
      <c r="D24" s="28">
        <f t="shared" si="1"/>
        <v>20784.577305</v>
      </c>
      <c r="E24" s="27"/>
      <c r="F24" s="28">
        <f t="shared" si="2"/>
        <v>20784.577305</v>
      </c>
      <c r="G24" s="28">
        <v>14353.426953000002</v>
      </c>
      <c r="H24" s="28">
        <v>2496.913392</v>
      </c>
      <c r="I24" s="28">
        <v>0</v>
      </c>
      <c r="J24" s="28">
        <v>3934.23696</v>
      </c>
      <c r="K24" s="27"/>
      <c r="L24" s="28">
        <f t="shared" si="3"/>
        <v>0</v>
      </c>
      <c r="M24" s="28">
        <v>0</v>
      </c>
      <c r="N24" s="28">
        <v>0</v>
      </c>
    </row>
    <row r="25" spans="1:14" ht="12.75">
      <c r="A25" s="11"/>
      <c r="B25" s="12"/>
      <c r="C25" s="13" t="s">
        <v>23</v>
      </c>
      <c r="D25" s="25">
        <f t="shared" si="1"/>
        <v>5377.621308999999</v>
      </c>
      <c r="E25" s="27"/>
      <c r="F25" s="25">
        <f t="shared" si="2"/>
        <v>5377.621308999999</v>
      </c>
      <c r="G25" s="25">
        <v>5377.621308999999</v>
      </c>
      <c r="H25" s="25">
        <v>0</v>
      </c>
      <c r="I25" s="25">
        <v>0</v>
      </c>
      <c r="J25" s="25">
        <v>0</v>
      </c>
      <c r="K25" s="27"/>
      <c r="L25" s="25">
        <f t="shared" si="3"/>
        <v>0</v>
      </c>
      <c r="M25" s="25">
        <v>0</v>
      </c>
      <c r="N25" s="25">
        <v>0</v>
      </c>
    </row>
    <row r="26" spans="1:14" ht="12.75">
      <c r="A26" s="11"/>
      <c r="B26" s="12"/>
      <c r="C26" s="15" t="s">
        <v>24</v>
      </c>
      <c r="D26" s="28">
        <f t="shared" si="1"/>
        <v>5325.44969089</v>
      </c>
      <c r="E26" s="27"/>
      <c r="F26" s="28">
        <f t="shared" si="2"/>
        <v>5325.44969089</v>
      </c>
      <c r="G26" s="28">
        <v>4650.4496909</v>
      </c>
      <c r="H26" s="28">
        <v>0</v>
      </c>
      <c r="I26" s="28">
        <v>0</v>
      </c>
      <c r="J26" s="28">
        <v>674.99999999</v>
      </c>
      <c r="K26" s="27"/>
      <c r="L26" s="28">
        <f t="shared" si="3"/>
        <v>0</v>
      </c>
      <c r="M26" s="28">
        <v>0</v>
      </c>
      <c r="N26" s="28">
        <v>0</v>
      </c>
    </row>
    <row r="27" spans="1:14" s="16" customFormat="1" ht="12.75">
      <c r="A27" s="11"/>
      <c r="B27" s="12"/>
      <c r="C27" s="13" t="s">
        <v>25</v>
      </c>
      <c r="D27" s="25">
        <f t="shared" si="1"/>
        <v>70309.77595891354</v>
      </c>
      <c r="E27" s="27"/>
      <c r="F27" s="25">
        <f t="shared" si="2"/>
        <v>42903.20689652354</v>
      </c>
      <c r="G27" s="25">
        <v>40039.72034458354</v>
      </c>
      <c r="H27" s="25">
        <v>0</v>
      </c>
      <c r="I27" s="25">
        <v>0</v>
      </c>
      <c r="J27" s="25">
        <v>2863.48655194</v>
      </c>
      <c r="K27" s="27"/>
      <c r="L27" s="25">
        <f t="shared" si="3"/>
        <v>27406.56906239</v>
      </c>
      <c r="M27" s="25">
        <v>0</v>
      </c>
      <c r="N27" s="25">
        <v>27406.56906239</v>
      </c>
    </row>
    <row r="28" spans="1:14" ht="12.75">
      <c r="A28" s="11"/>
      <c r="B28" s="12"/>
      <c r="C28" s="15" t="s">
        <v>26</v>
      </c>
      <c r="D28" s="28">
        <f t="shared" si="1"/>
        <v>12822.3528839</v>
      </c>
      <c r="E28" s="27"/>
      <c r="F28" s="28">
        <f t="shared" si="2"/>
        <v>12822.3528839</v>
      </c>
      <c r="G28" s="28">
        <v>6925.47541551</v>
      </c>
      <c r="H28" s="28">
        <v>0</v>
      </c>
      <c r="I28" s="28">
        <v>3423.11025699</v>
      </c>
      <c r="J28" s="28">
        <v>2473.7672113999997</v>
      </c>
      <c r="K28" s="27"/>
      <c r="L28" s="28">
        <f t="shared" si="3"/>
        <v>0</v>
      </c>
      <c r="M28" s="28">
        <v>0</v>
      </c>
      <c r="N28" s="28">
        <v>0</v>
      </c>
    </row>
    <row r="29" spans="1:14" ht="12.75">
      <c r="A29" s="11"/>
      <c r="B29" s="12"/>
      <c r="C29" s="13" t="s">
        <v>27</v>
      </c>
      <c r="D29" s="25">
        <f t="shared" si="1"/>
        <v>5364.839014280001</v>
      </c>
      <c r="E29" s="27"/>
      <c r="F29" s="25">
        <f t="shared" si="2"/>
        <v>5323.743123300001</v>
      </c>
      <c r="G29" s="25">
        <v>5323.743123300001</v>
      </c>
      <c r="H29" s="25">
        <v>0</v>
      </c>
      <c r="I29" s="25">
        <v>0</v>
      </c>
      <c r="J29" s="25">
        <v>0</v>
      </c>
      <c r="K29" s="27"/>
      <c r="L29" s="25">
        <f t="shared" si="3"/>
        <v>41.09589098</v>
      </c>
      <c r="M29" s="25">
        <v>0</v>
      </c>
      <c r="N29" s="25">
        <v>41.09589098</v>
      </c>
    </row>
    <row r="30" spans="1:14" ht="12.75">
      <c r="A30" s="11"/>
      <c r="B30" s="12"/>
      <c r="C30" s="15" t="s">
        <v>28</v>
      </c>
      <c r="D30" s="28">
        <f t="shared" si="1"/>
        <v>541.2171803</v>
      </c>
      <c r="E30" s="27"/>
      <c r="F30" s="28">
        <f t="shared" si="2"/>
        <v>541.2171803</v>
      </c>
      <c r="G30" s="28">
        <v>541.2171803</v>
      </c>
      <c r="H30" s="28">
        <v>0</v>
      </c>
      <c r="I30" s="28">
        <v>0</v>
      </c>
      <c r="J30" s="28">
        <v>0</v>
      </c>
      <c r="K30" s="27"/>
      <c r="L30" s="28">
        <f t="shared" si="3"/>
        <v>0</v>
      </c>
      <c r="M30" s="28">
        <v>0</v>
      </c>
      <c r="N30" s="28">
        <v>0</v>
      </c>
    </row>
    <row r="31" spans="1:14" ht="12.75">
      <c r="A31" s="11"/>
      <c r="B31" s="12"/>
      <c r="C31" s="13" t="s">
        <v>41</v>
      </c>
      <c r="D31" s="25">
        <f t="shared" si="1"/>
        <v>19402.66751452</v>
      </c>
      <c r="E31" s="27"/>
      <c r="F31" s="25">
        <f t="shared" si="2"/>
        <v>18887.65989652</v>
      </c>
      <c r="G31" s="25">
        <v>18887.65989652</v>
      </c>
      <c r="H31" s="25">
        <v>0</v>
      </c>
      <c r="I31" s="25">
        <v>0</v>
      </c>
      <c r="J31" s="25">
        <v>0</v>
      </c>
      <c r="K31" s="27"/>
      <c r="L31" s="25">
        <f t="shared" si="3"/>
        <v>515.007618</v>
      </c>
      <c r="M31" s="25">
        <v>515.007618</v>
      </c>
      <c r="N31" s="25">
        <v>0</v>
      </c>
    </row>
    <row r="32" spans="1:14" ht="12.75">
      <c r="A32" s="11"/>
      <c r="B32" s="12"/>
      <c r="C32" s="15" t="s">
        <v>29</v>
      </c>
      <c r="D32" s="28">
        <f t="shared" si="1"/>
        <v>3540.5809879699996</v>
      </c>
      <c r="E32" s="27"/>
      <c r="F32" s="28">
        <f t="shared" si="2"/>
        <v>3540.5809879699996</v>
      </c>
      <c r="G32" s="28">
        <v>3540.5809879699996</v>
      </c>
      <c r="H32" s="28">
        <v>0</v>
      </c>
      <c r="I32" s="28">
        <v>0</v>
      </c>
      <c r="J32" s="28">
        <v>0</v>
      </c>
      <c r="K32" s="27"/>
      <c r="L32" s="28">
        <f t="shared" si="3"/>
        <v>0</v>
      </c>
      <c r="M32" s="28">
        <v>0</v>
      </c>
      <c r="N32" s="28">
        <v>0</v>
      </c>
    </row>
    <row r="33" spans="1:14" ht="12.75">
      <c r="A33" s="11"/>
      <c r="B33" s="12"/>
      <c r="C33" s="13" t="s">
        <v>42</v>
      </c>
      <c r="D33" s="25">
        <f t="shared" si="1"/>
        <v>5656.18583413</v>
      </c>
      <c r="E33" s="27"/>
      <c r="F33" s="25">
        <f t="shared" si="2"/>
        <v>4860.11263632</v>
      </c>
      <c r="G33" s="25">
        <v>4425.80618698</v>
      </c>
      <c r="H33" s="25">
        <v>0</v>
      </c>
      <c r="I33" s="25">
        <v>0</v>
      </c>
      <c r="J33" s="25">
        <v>434.30644934000003</v>
      </c>
      <c r="K33" s="27"/>
      <c r="L33" s="25">
        <f t="shared" si="3"/>
        <v>796.0731978099999</v>
      </c>
      <c r="M33" s="25">
        <v>0</v>
      </c>
      <c r="N33" s="25">
        <v>796.0731978099999</v>
      </c>
    </row>
    <row r="34" spans="1:14" ht="12.75">
      <c r="A34" s="11"/>
      <c r="B34" s="12"/>
      <c r="C34" s="15" t="s">
        <v>30</v>
      </c>
      <c r="D34" s="28">
        <f t="shared" si="1"/>
        <v>23956.748958859996</v>
      </c>
      <c r="E34" s="27"/>
      <c r="F34" s="28">
        <f t="shared" si="2"/>
        <v>22760.32820433</v>
      </c>
      <c r="G34" s="28">
        <v>20905.17668895</v>
      </c>
      <c r="H34" s="28">
        <v>0</v>
      </c>
      <c r="I34" s="28">
        <v>0</v>
      </c>
      <c r="J34" s="28">
        <v>1855.15151538</v>
      </c>
      <c r="K34" s="27"/>
      <c r="L34" s="28">
        <f t="shared" si="3"/>
        <v>1196.4207545299994</v>
      </c>
      <c r="M34" s="28">
        <v>1196.4207545299994</v>
      </c>
      <c r="N34" s="28">
        <v>0</v>
      </c>
    </row>
    <row r="35" spans="1:14" ht="12.75">
      <c r="A35" s="11"/>
      <c r="B35" s="14"/>
      <c r="C35" s="13" t="s">
        <v>31</v>
      </c>
      <c r="D35" s="25">
        <f t="shared" si="1"/>
        <v>4625.20705601</v>
      </c>
      <c r="E35" s="27"/>
      <c r="F35" s="25">
        <f t="shared" si="2"/>
        <v>4625.20705601</v>
      </c>
      <c r="G35" s="25">
        <v>4625.20705601</v>
      </c>
      <c r="H35" s="25">
        <v>0</v>
      </c>
      <c r="I35" s="25">
        <v>0</v>
      </c>
      <c r="J35" s="25">
        <v>0</v>
      </c>
      <c r="K35" s="27"/>
      <c r="L35" s="25">
        <f t="shared" si="3"/>
        <v>0</v>
      </c>
      <c r="M35" s="25">
        <v>0</v>
      </c>
      <c r="N35" s="25">
        <v>0</v>
      </c>
    </row>
    <row r="36" spans="1:14" ht="12.75">
      <c r="A36" s="11"/>
      <c r="B36" s="12"/>
      <c r="C36" s="15" t="s">
        <v>32</v>
      </c>
      <c r="D36" s="28">
        <f t="shared" si="1"/>
        <v>11512.997785419997</v>
      </c>
      <c r="E36" s="27"/>
      <c r="F36" s="28">
        <f t="shared" si="2"/>
        <v>11257.699255829997</v>
      </c>
      <c r="G36" s="28">
        <v>11257.699255829997</v>
      </c>
      <c r="H36" s="28">
        <v>0</v>
      </c>
      <c r="I36" s="28">
        <v>0</v>
      </c>
      <c r="J36" s="28">
        <v>0</v>
      </c>
      <c r="K36" s="27"/>
      <c r="L36" s="28">
        <f t="shared" si="3"/>
        <v>255.29852959000002</v>
      </c>
      <c r="M36" s="28">
        <v>128.993231</v>
      </c>
      <c r="N36" s="28">
        <v>126.30529859</v>
      </c>
    </row>
    <row r="37" spans="1:14" ht="12.75">
      <c r="A37" s="11"/>
      <c r="B37" s="12"/>
      <c r="C37" s="13" t="s">
        <v>33</v>
      </c>
      <c r="D37" s="25">
        <f t="shared" si="1"/>
        <v>0</v>
      </c>
      <c r="E37" s="27"/>
      <c r="F37" s="25">
        <f t="shared" si="2"/>
        <v>0</v>
      </c>
      <c r="G37" s="25">
        <v>0</v>
      </c>
      <c r="H37" s="25">
        <v>0</v>
      </c>
      <c r="I37" s="25">
        <v>0</v>
      </c>
      <c r="J37" s="25">
        <v>0</v>
      </c>
      <c r="K37" s="27"/>
      <c r="L37" s="25">
        <f t="shared" si="3"/>
        <v>0</v>
      </c>
      <c r="M37" s="25">
        <v>0</v>
      </c>
      <c r="N37" s="25">
        <v>0</v>
      </c>
    </row>
    <row r="38" spans="1:14" ht="12.75">
      <c r="A38" s="11"/>
      <c r="B38" s="12"/>
      <c r="C38" s="15" t="s">
        <v>34</v>
      </c>
      <c r="D38" s="28">
        <f t="shared" si="1"/>
        <v>41929.800740399995</v>
      </c>
      <c r="E38" s="27"/>
      <c r="F38" s="28">
        <f t="shared" si="2"/>
        <v>41929.800740399995</v>
      </c>
      <c r="G38" s="28">
        <v>37362.232434339996</v>
      </c>
      <c r="H38" s="28">
        <v>4567.56830606</v>
      </c>
      <c r="I38" s="28">
        <v>0</v>
      </c>
      <c r="J38" s="28">
        <v>0</v>
      </c>
      <c r="K38" s="27"/>
      <c r="L38" s="28">
        <f t="shared" si="3"/>
        <v>0</v>
      </c>
      <c r="M38" s="28">
        <v>0</v>
      </c>
      <c r="N38" s="28">
        <v>0</v>
      </c>
    </row>
    <row r="39" spans="1:14" ht="12.75">
      <c r="A39" s="11"/>
      <c r="B39" s="12"/>
      <c r="C39" s="13" t="s">
        <v>35</v>
      </c>
      <c r="D39" s="25">
        <f t="shared" si="1"/>
        <v>3649.5468332400005</v>
      </c>
      <c r="E39" s="27"/>
      <c r="F39" s="25">
        <f t="shared" si="2"/>
        <v>3649.5468332400005</v>
      </c>
      <c r="G39" s="25">
        <v>2508.8299541100005</v>
      </c>
      <c r="H39" s="25">
        <v>1140.7168791299998</v>
      </c>
      <c r="I39" s="25">
        <v>0</v>
      </c>
      <c r="J39" s="25">
        <v>0</v>
      </c>
      <c r="K39" s="27"/>
      <c r="L39" s="25">
        <f t="shared" si="3"/>
        <v>0</v>
      </c>
      <c r="M39" s="25">
        <v>0</v>
      </c>
      <c r="N39" s="25">
        <v>0</v>
      </c>
    </row>
    <row r="40" spans="1:14" ht="12.75">
      <c r="A40" s="11"/>
      <c r="B40" s="12"/>
      <c r="C40" s="15" t="s">
        <v>36</v>
      </c>
      <c r="D40" s="28">
        <f t="shared" si="1"/>
        <v>7576.53969266</v>
      </c>
      <c r="E40" s="27"/>
      <c r="F40" s="28">
        <f t="shared" si="2"/>
        <v>7573.15920464</v>
      </c>
      <c r="G40" s="28">
        <v>7198.15920464</v>
      </c>
      <c r="H40" s="28">
        <v>0</v>
      </c>
      <c r="I40" s="28">
        <v>0</v>
      </c>
      <c r="J40" s="28">
        <v>375</v>
      </c>
      <c r="K40" s="27"/>
      <c r="L40" s="28">
        <f t="shared" si="3"/>
        <v>3.38048802</v>
      </c>
      <c r="M40" s="28">
        <v>0</v>
      </c>
      <c r="N40" s="28">
        <v>3.38048802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2018-11-27T23:04:24Z</dcterms:modified>
  <cp:category/>
  <cp:version/>
  <cp:contentType/>
  <cp:contentStatus/>
</cp:coreProperties>
</file>