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<sst xmlns="http://schemas.openxmlformats.org/spreadsheetml/2006/main" count="96" uniqueCount="52">
  <si>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</si>
  <si>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</si>
  <si>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</si>
  <si>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</si>
  <si>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</si>
  <si>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</si>
  <si>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</si>
  <si>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</si>
  <si>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</si>
  <si>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</si>
  <si>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</si>
  <si>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</si>
  <si>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</si>
  <si>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</si>
  <si>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</si>
  <si>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</si>
  <si>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</si>
  <si>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</si>
  <si>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</si>
  <si>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</si>
  <si>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</si>
  <si>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</si>
  <si>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</si>
  <si>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</si>
  <si>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</si>
  <si>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</si>
  <si>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</si>
  <si>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</si>
  <si>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</si>
  <si>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</si>
  <si>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</si>
  <si>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</si>
  <si>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</si>
  <si>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</si>
  <si>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</si>
  <si>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</si>
  <si>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</si>
  <si>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</si>
  <si>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</si>
  <si>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</si>
  <si>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</si>
  <si>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</si>
  <si>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</si>
  <si>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</si>
  <si>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</si>
  <si>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</si>
  <si>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</si>
  <si>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</si>
  <si>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</si>
  <si>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 xml:space="preserve"> </t>
  </si>
  <si>
    <t>Ingresos Locales</t>
  </si>
  <si>
    <t>Saldos al cierre de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</si>
</sst>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04-Informaci&#243;n%20para%20el%20cuarto%20trimestre%202018\Concentrado%20cuarto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de bonos"/>
      <sheetName val="Financiamientos"/>
      <sheetName val="Bonos"/>
      <sheetName val="Cortos Plazos"/>
      <sheetName val="APPS"/>
      <sheetName val="APPS Para cuadro"/>
      <sheetName val="Para cruce RPU"/>
      <sheetName val="Deuda Total"/>
      <sheetName val="Pivot Deuda total"/>
      <sheetName val="Comprobación Gob-Ente"/>
      <sheetName val="Comprobación Mun-Ente"/>
      <sheetName val="Catalogo acreedores y entidades"/>
      <sheetName val="Observacione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8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8" customHeight="1">
      <c r="B3" s="34" t="s">
        <v>46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8" customHeight="1">
      <c r="B4" s="35" t="s">
        <v>51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8" customHeight="1" thickBo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4" customFormat="1" ht="15" customHeight="1" thickBot="1">
      <c r="A6" s="1"/>
      <c r="B6" s="37" t="s">
        <v>2</v>
      </c>
      <c r="C6" s="38" t="s">
        <v>3</v>
      </c>
      <c r="D6" s="2"/>
      <c r="E6" s="31" t="s">
        <v>4</v>
      </c>
      <c r="F6" s="31"/>
      <c r="G6" s="31"/>
      <c r="H6" s="31"/>
      <c r="I6" s="3"/>
      <c r="J6" s="31" t="s">
        <v>5</v>
      </c>
      <c r="K6" s="31"/>
      <c r="L6" s="31"/>
      <c r="M6" s="31"/>
      <c r="N6" s="3"/>
      <c r="O6" s="31" t="s">
        <v>6</v>
      </c>
      <c r="P6" s="31"/>
      <c r="Q6" s="31"/>
      <c r="R6" s="31"/>
      <c r="S6" s="3"/>
      <c r="T6" s="31" t="s">
        <v>7</v>
      </c>
      <c r="U6" s="31"/>
      <c r="V6" s="31"/>
    </row>
    <row r="7" spans="1:22" s="4" customFormat="1" ht="15" customHeight="1">
      <c r="A7" s="1"/>
      <c r="B7" s="37"/>
      <c r="C7" s="38"/>
      <c r="D7" s="2"/>
      <c r="E7" s="32" t="s">
        <v>8</v>
      </c>
      <c r="F7" s="32"/>
      <c r="G7" s="32"/>
      <c r="H7" s="32"/>
      <c r="I7" s="5"/>
      <c r="J7" s="32" t="s">
        <v>8</v>
      </c>
      <c r="K7" s="32"/>
      <c r="L7" s="32"/>
      <c r="M7" s="32"/>
      <c r="N7" s="5"/>
      <c r="O7" s="32" t="s">
        <v>8</v>
      </c>
      <c r="P7" s="32"/>
      <c r="Q7" s="32"/>
      <c r="R7" s="32"/>
      <c r="S7" s="3"/>
      <c r="T7" s="32" t="s">
        <v>8</v>
      </c>
      <c r="U7" s="32"/>
      <c r="V7" s="32"/>
    </row>
    <row r="8" spans="1:22" s="4" customFormat="1" ht="15" customHeight="1" thickBot="1">
      <c r="A8" s="1"/>
      <c r="B8" s="31"/>
      <c r="C8" s="39"/>
      <c r="D8" s="6"/>
      <c r="E8" s="7" t="s">
        <v>9</v>
      </c>
      <c r="F8" s="7" t="s">
        <v>50</v>
      </c>
      <c r="G8" s="7" t="s">
        <v>10</v>
      </c>
      <c r="H8" s="7" t="s">
        <v>11</v>
      </c>
      <c r="I8" s="8"/>
      <c r="J8" s="7" t="s">
        <v>9</v>
      </c>
      <c r="K8" s="7" t="s">
        <v>50</v>
      </c>
      <c r="L8" s="7" t="s">
        <v>10</v>
      </c>
      <c r="M8" s="7" t="s">
        <v>11</v>
      </c>
      <c r="N8" s="8"/>
      <c r="O8" s="7" t="s">
        <v>9</v>
      </c>
      <c r="P8" s="7" t="s">
        <v>50</v>
      </c>
      <c r="Q8" s="7" t="s">
        <v>10</v>
      </c>
      <c r="R8" s="7" t="s">
        <v>11</v>
      </c>
      <c r="S8" s="7"/>
      <c r="T8" s="7" t="s">
        <v>9</v>
      </c>
      <c r="U8" s="7" t="s">
        <v>50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12</v>
      </c>
      <c r="C10" s="25">
        <f>SUM(C12:C43)</f>
        <v>552813.7668856685</v>
      </c>
      <c r="D10" s="26"/>
      <c r="E10" s="25">
        <f>SUM(E12:E43)</f>
        <v>271285.81596335355</v>
      </c>
      <c r="F10" s="25">
        <f>SUM(F12:F43)</f>
        <v>11959.505454350001</v>
      </c>
      <c r="G10" s="25">
        <f>SUM(G12:G43)</f>
        <v>1128.8184054899998</v>
      </c>
      <c r="H10" s="25">
        <f>SUM(H12:H43)</f>
        <v>31728.17431203</v>
      </c>
      <c r="I10" s="26"/>
      <c r="J10" s="25">
        <f>SUM(J12:J43)</f>
        <v>147005.08348040242</v>
      </c>
      <c r="K10" s="25">
        <f>SUM(K12:K43)</f>
        <v>2687.6787892099996</v>
      </c>
      <c r="L10" s="25">
        <f>SUM(L12:L43)</f>
        <v>7028.742274</v>
      </c>
      <c r="M10" s="25">
        <f>SUM(M12:M43)</f>
        <v>0</v>
      </c>
      <c r="N10" s="26"/>
      <c r="O10" s="25">
        <f>SUM(O12:O43)</f>
        <v>17104.8261</v>
      </c>
      <c r="P10" s="25">
        <f>SUM(P12:P43)</f>
        <v>54060.45789283255</v>
      </c>
      <c r="Q10" s="25">
        <f>SUM(Q12:Q43)</f>
        <v>0</v>
      </c>
      <c r="R10" s="25">
        <f>SUM(R12:R43)</f>
        <v>0</v>
      </c>
      <c r="S10" s="26"/>
      <c r="T10" s="25">
        <f>SUM(T12:T43)</f>
        <v>8541.3041308</v>
      </c>
      <c r="U10" s="25">
        <f>SUM(U12:U43)</f>
        <v>283.36008319999996</v>
      </c>
      <c r="V10" s="25">
        <f>SUM(V12:V43)</f>
        <v>0</v>
      </c>
      <c r="W10" s="11">
        <f>SUM(W12:W43)</f>
        <v>0</v>
      </c>
    </row>
    <row r="11" spans="2:22" ht="3" customHeight="1">
      <c r="B11" s="12"/>
      <c r="C11" s="27"/>
      <c r="D11" s="26"/>
      <c r="E11" s="27"/>
      <c r="F11" s="27"/>
      <c r="G11" s="27"/>
      <c r="H11" s="27"/>
      <c r="I11" s="26"/>
      <c r="J11" s="27"/>
      <c r="K11" s="27"/>
      <c r="L11" s="27"/>
      <c r="M11" s="27"/>
      <c r="N11" s="26"/>
      <c r="O11" s="27"/>
      <c r="P11" s="27"/>
      <c r="Q11" s="27"/>
      <c r="R11" s="27"/>
      <c r="S11" s="26"/>
      <c r="T11" s="27"/>
      <c r="U11" s="27" t="s">
        <v>49</v>
      </c>
      <c r="V11" s="27"/>
    </row>
    <row r="12" spans="1:23" ht="12" customHeight="1">
      <c r="A12" s="13" t="s">
        <v>13</v>
      </c>
      <c r="B12" s="14" t="s">
        <v>13</v>
      </c>
      <c r="C12" s="28">
        <f>SUM(E12:H12,J12:M12,O12:R12,T12:V12)</f>
        <v>2556.67505541</v>
      </c>
      <c r="D12" s="29"/>
      <c r="E12" s="28">
        <v>1756.6750554100001</v>
      </c>
      <c r="F12" s="28">
        <v>0</v>
      </c>
      <c r="G12" s="28">
        <v>0</v>
      </c>
      <c r="H12" s="28">
        <v>0</v>
      </c>
      <c r="I12" s="29"/>
      <c r="J12" s="28">
        <v>800</v>
      </c>
      <c r="K12" s="28">
        <v>0</v>
      </c>
      <c r="L12" s="28">
        <v>0</v>
      </c>
      <c r="M12" s="28">
        <v>0</v>
      </c>
      <c r="N12" s="29"/>
      <c r="O12" s="28">
        <v>0</v>
      </c>
      <c r="P12" s="28">
        <v>0</v>
      </c>
      <c r="Q12" s="28">
        <v>0</v>
      </c>
      <c r="R12" s="28">
        <v>0</v>
      </c>
      <c r="S12" s="29"/>
      <c r="T12" s="28">
        <v>0</v>
      </c>
      <c r="U12" s="28">
        <v>0</v>
      </c>
      <c r="V12" s="28">
        <v>0</v>
      </c>
      <c r="W12" s="15"/>
    </row>
    <row r="13" spans="1:23" ht="12" customHeight="1">
      <c r="A13" s="13" t="s">
        <v>14</v>
      </c>
      <c r="B13" s="16" t="s">
        <v>14</v>
      </c>
      <c r="C13" s="30">
        <f aca="true" t="shared" si="0" ref="C13:C43">SUM(E13:H13,J13:M13,O13:R13,T13:V13)</f>
        <v>16399.904105139998</v>
      </c>
      <c r="D13" s="29"/>
      <c r="E13" s="30">
        <v>10650.46716737</v>
      </c>
      <c r="F13" s="30">
        <v>185.41671545000003</v>
      </c>
      <c r="G13" s="30">
        <v>0</v>
      </c>
      <c r="H13" s="30">
        <v>2757.27884313</v>
      </c>
      <c r="I13" s="29"/>
      <c r="J13" s="30">
        <v>1972.2279422699999</v>
      </c>
      <c r="K13" s="30">
        <v>553.14026501</v>
      </c>
      <c r="L13" s="30">
        <v>0</v>
      </c>
      <c r="M13" s="30">
        <v>0</v>
      </c>
      <c r="N13" s="29"/>
      <c r="O13" s="30">
        <v>0</v>
      </c>
      <c r="P13" s="30">
        <v>0</v>
      </c>
      <c r="Q13" s="30">
        <v>0</v>
      </c>
      <c r="R13" s="30">
        <v>0</v>
      </c>
      <c r="S13" s="29"/>
      <c r="T13" s="30">
        <v>208.4184028</v>
      </c>
      <c r="U13" s="30">
        <v>72.95476911</v>
      </c>
      <c r="V13" s="30">
        <v>0</v>
      </c>
      <c r="W13" s="15"/>
    </row>
    <row r="14" spans="1:23" ht="12" customHeight="1">
      <c r="A14" s="13" t="s">
        <v>15</v>
      </c>
      <c r="B14" s="14" t="s">
        <v>15</v>
      </c>
      <c r="C14" s="28">
        <f t="shared" si="0"/>
        <v>1599.4477908400002</v>
      </c>
      <c r="D14" s="29"/>
      <c r="E14" s="28">
        <v>841.0201712300001</v>
      </c>
      <c r="F14" s="28">
        <v>0</v>
      </c>
      <c r="G14" s="28">
        <v>0</v>
      </c>
      <c r="H14" s="28">
        <v>67.99017444</v>
      </c>
      <c r="I14" s="29"/>
      <c r="J14" s="28">
        <v>686.65823732</v>
      </c>
      <c r="K14" s="28">
        <v>0</v>
      </c>
      <c r="L14" s="28">
        <v>0</v>
      </c>
      <c r="M14" s="28">
        <v>0</v>
      </c>
      <c r="N14" s="29"/>
      <c r="O14" s="28">
        <v>0</v>
      </c>
      <c r="P14" s="28">
        <v>0</v>
      </c>
      <c r="Q14" s="28">
        <v>0</v>
      </c>
      <c r="R14" s="28">
        <v>0</v>
      </c>
      <c r="S14" s="29"/>
      <c r="T14" s="28">
        <v>0</v>
      </c>
      <c r="U14" s="28">
        <v>3.77920785</v>
      </c>
      <c r="V14" s="28">
        <v>0</v>
      </c>
      <c r="W14" s="15"/>
    </row>
    <row r="15" spans="1:23" ht="12" customHeight="1">
      <c r="A15" s="13" t="s">
        <v>16</v>
      </c>
      <c r="B15" s="16" t="s">
        <v>16</v>
      </c>
      <c r="C15" s="30">
        <f t="shared" si="0"/>
        <v>2568.3370575999998</v>
      </c>
      <c r="D15" s="29"/>
      <c r="E15" s="30">
        <v>2552.36423122</v>
      </c>
      <c r="F15" s="30">
        <v>0</v>
      </c>
      <c r="G15" s="30">
        <v>0</v>
      </c>
      <c r="H15" s="30">
        <v>0</v>
      </c>
      <c r="I15" s="29"/>
      <c r="J15" s="30">
        <v>0</v>
      </c>
      <c r="K15" s="30">
        <v>0</v>
      </c>
      <c r="L15" s="30">
        <v>0</v>
      </c>
      <c r="M15" s="30">
        <v>0</v>
      </c>
      <c r="N15" s="29"/>
      <c r="O15" s="30">
        <v>0</v>
      </c>
      <c r="P15" s="30">
        <v>0</v>
      </c>
      <c r="Q15" s="30">
        <v>0</v>
      </c>
      <c r="R15" s="30">
        <v>0</v>
      </c>
      <c r="S15" s="29"/>
      <c r="T15" s="30">
        <v>0</v>
      </c>
      <c r="U15" s="30">
        <v>15.972826379999997</v>
      </c>
      <c r="V15" s="30">
        <v>0</v>
      </c>
      <c r="W15" s="15"/>
    </row>
    <row r="16" spans="1:23" ht="12" customHeight="1">
      <c r="A16" s="13" t="s">
        <v>17</v>
      </c>
      <c r="B16" s="14" t="s">
        <v>17</v>
      </c>
      <c r="C16" s="28">
        <f t="shared" si="0"/>
        <v>37102.192324511234</v>
      </c>
      <c r="D16" s="29"/>
      <c r="E16" s="28">
        <v>23999.00940663933</v>
      </c>
      <c r="F16" s="28">
        <v>0</v>
      </c>
      <c r="G16" s="28">
        <v>0</v>
      </c>
      <c r="H16" s="28">
        <v>550</v>
      </c>
      <c r="I16" s="29"/>
      <c r="J16" s="28">
        <v>12553.182917871907</v>
      </c>
      <c r="K16" s="28">
        <v>0</v>
      </c>
      <c r="L16" s="28">
        <v>0</v>
      </c>
      <c r="M16" s="28">
        <v>0</v>
      </c>
      <c r="N16" s="29"/>
      <c r="O16" s="28">
        <v>0</v>
      </c>
      <c r="P16" s="28">
        <v>0</v>
      </c>
      <c r="Q16" s="28">
        <v>0</v>
      </c>
      <c r="R16" s="28">
        <v>0</v>
      </c>
      <c r="S16" s="29"/>
      <c r="T16" s="28">
        <v>0</v>
      </c>
      <c r="U16" s="28">
        <v>0</v>
      </c>
      <c r="V16" s="28">
        <v>0</v>
      </c>
      <c r="W16" s="15"/>
    </row>
    <row r="17" spans="1:23" ht="12" customHeight="1">
      <c r="A17" s="13" t="s">
        <v>18</v>
      </c>
      <c r="B17" s="16" t="s">
        <v>18</v>
      </c>
      <c r="C17" s="30">
        <f t="shared" si="0"/>
        <v>3822.372627845317</v>
      </c>
      <c r="D17" s="29"/>
      <c r="E17" s="30">
        <v>1397.804763695317</v>
      </c>
      <c r="F17" s="30">
        <v>0</v>
      </c>
      <c r="G17" s="30">
        <v>0</v>
      </c>
      <c r="H17" s="30">
        <v>974.560635</v>
      </c>
      <c r="I17" s="29"/>
      <c r="J17" s="30">
        <v>1450.0072291499998</v>
      </c>
      <c r="K17" s="30">
        <v>0</v>
      </c>
      <c r="L17" s="30">
        <v>0</v>
      </c>
      <c r="M17" s="30">
        <v>0</v>
      </c>
      <c r="N17" s="29"/>
      <c r="O17" s="30">
        <v>0</v>
      </c>
      <c r="P17" s="30">
        <v>0</v>
      </c>
      <c r="Q17" s="30">
        <v>0</v>
      </c>
      <c r="R17" s="30">
        <v>0</v>
      </c>
      <c r="S17" s="29"/>
      <c r="T17" s="30">
        <v>0</v>
      </c>
      <c r="U17" s="30">
        <v>0</v>
      </c>
      <c r="V17" s="30">
        <v>0</v>
      </c>
      <c r="W17" s="15"/>
    </row>
    <row r="18" spans="1:23" ht="12" customHeight="1">
      <c r="A18" s="13" t="s">
        <v>19</v>
      </c>
      <c r="B18" s="14" t="s">
        <v>19</v>
      </c>
      <c r="C18" s="28">
        <f t="shared" si="0"/>
        <v>20385.96892186255</v>
      </c>
      <c r="D18" s="29"/>
      <c r="E18" s="28">
        <v>3977.70885061</v>
      </c>
      <c r="F18" s="28">
        <v>0</v>
      </c>
      <c r="G18" s="28">
        <v>0</v>
      </c>
      <c r="H18" s="28">
        <v>0</v>
      </c>
      <c r="I18" s="29"/>
      <c r="J18" s="28">
        <v>9914.17019902</v>
      </c>
      <c r="K18" s="28">
        <v>0</v>
      </c>
      <c r="L18" s="28">
        <v>0</v>
      </c>
      <c r="M18" s="28">
        <v>0</v>
      </c>
      <c r="N18" s="29"/>
      <c r="O18" s="28">
        <v>0</v>
      </c>
      <c r="P18" s="28">
        <v>6494.08987223255</v>
      </c>
      <c r="Q18" s="28">
        <v>0</v>
      </c>
      <c r="R18" s="28">
        <v>0</v>
      </c>
      <c r="S18" s="29"/>
      <c r="T18" s="28">
        <v>0</v>
      </c>
      <c r="U18" s="28">
        <v>0</v>
      </c>
      <c r="V18" s="28">
        <v>0</v>
      </c>
      <c r="W18" s="15"/>
    </row>
    <row r="19" spans="1:23" ht="12" customHeight="1">
      <c r="A19" s="13" t="s">
        <v>20</v>
      </c>
      <c r="B19" s="16" t="s">
        <v>20</v>
      </c>
      <c r="C19" s="30">
        <f t="shared" si="0"/>
        <v>50341.85799641</v>
      </c>
      <c r="D19" s="29"/>
      <c r="E19" s="30">
        <v>20469.35338359</v>
      </c>
      <c r="F19" s="30">
        <v>5794.18960074</v>
      </c>
      <c r="G19" s="30">
        <v>0</v>
      </c>
      <c r="H19" s="30">
        <v>3190.49898244</v>
      </c>
      <c r="I19" s="29"/>
      <c r="J19" s="30">
        <v>2415.6470953999997</v>
      </c>
      <c r="K19" s="30">
        <v>0</v>
      </c>
      <c r="L19" s="30">
        <v>0</v>
      </c>
      <c r="M19" s="30">
        <v>0</v>
      </c>
      <c r="N19" s="29"/>
      <c r="O19" s="30">
        <v>0</v>
      </c>
      <c r="P19" s="30">
        <v>18472.16893424</v>
      </c>
      <c r="Q19" s="30">
        <v>0</v>
      </c>
      <c r="R19" s="30">
        <v>0</v>
      </c>
      <c r="S19" s="29"/>
      <c r="T19" s="30">
        <v>0</v>
      </c>
      <c r="U19" s="30">
        <v>0</v>
      </c>
      <c r="V19" s="30">
        <v>0</v>
      </c>
      <c r="W19" s="15"/>
    </row>
    <row r="20" spans="1:23" ht="12" customHeight="1">
      <c r="A20" s="13" t="s">
        <v>21</v>
      </c>
      <c r="B20" s="14" t="s">
        <v>47</v>
      </c>
      <c r="C20" s="28">
        <f t="shared" si="0"/>
        <v>81726.51565050479</v>
      </c>
      <c r="D20" s="29"/>
      <c r="E20" s="28">
        <v>37343.762085819995</v>
      </c>
      <c r="F20" s="28">
        <v>0</v>
      </c>
      <c r="G20" s="28">
        <v>0</v>
      </c>
      <c r="H20" s="28">
        <v>0</v>
      </c>
      <c r="I20" s="29"/>
      <c r="J20" s="28">
        <v>20277.927464684788</v>
      </c>
      <c r="K20" s="28">
        <v>0</v>
      </c>
      <c r="L20" s="28">
        <v>0</v>
      </c>
      <c r="M20" s="28">
        <v>0</v>
      </c>
      <c r="N20" s="29"/>
      <c r="O20" s="28">
        <v>17104.8261</v>
      </c>
      <c r="P20" s="28">
        <v>0</v>
      </c>
      <c r="Q20" s="28">
        <v>0</v>
      </c>
      <c r="R20" s="28">
        <v>0</v>
      </c>
      <c r="S20" s="29"/>
      <c r="T20" s="28">
        <v>7000</v>
      </c>
      <c r="U20" s="28">
        <v>0</v>
      </c>
      <c r="V20" s="28">
        <v>0</v>
      </c>
      <c r="W20" s="15"/>
    </row>
    <row r="21" spans="1:23" ht="12" customHeight="1">
      <c r="A21" s="13" t="s">
        <v>22</v>
      </c>
      <c r="B21" s="16" t="s">
        <v>22</v>
      </c>
      <c r="C21" s="30">
        <f t="shared" si="0"/>
        <v>7349.41683409</v>
      </c>
      <c r="D21" s="29"/>
      <c r="E21" s="30">
        <v>6207.333500749999</v>
      </c>
      <c r="F21" s="30">
        <v>0</v>
      </c>
      <c r="G21" s="30">
        <v>0</v>
      </c>
      <c r="H21" s="30">
        <v>1142.08333334</v>
      </c>
      <c r="I21" s="29"/>
      <c r="J21" s="30">
        <v>0</v>
      </c>
      <c r="K21" s="30">
        <v>0</v>
      </c>
      <c r="L21" s="30">
        <v>0</v>
      </c>
      <c r="M21" s="30">
        <v>0</v>
      </c>
      <c r="N21" s="29"/>
      <c r="O21" s="30">
        <v>0</v>
      </c>
      <c r="P21" s="30">
        <v>0</v>
      </c>
      <c r="Q21" s="30">
        <v>0</v>
      </c>
      <c r="R21" s="30">
        <v>0</v>
      </c>
      <c r="S21" s="29"/>
      <c r="T21" s="30">
        <v>0</v>
      </c>
      <c r="U21" s="30">
        <v>0</v>
      </c>
      <c r="V21" s="30">
        <v>0</v>
      </c>
      <c r="W21" s="15"/>
    </row>
    <row r="22" spans="1:23" ht="12" customHeight="1">
      <c r="A22" s="13" t="s">
        <v>23</v>
      </c>
      <c r="B22" s="14" t="s">
        <v>23</v>
      </c>
      <c r="C22" s="28">
        <f t="shared" si="0"/>
        <v>5287.903708920001</v>
      </c>
      <c r="D22" s="29"/>
      <c r="E22" s="28">
        <v>5037.581814900001</v>
      </c>
      <c r="F22" s="28">
        <v>0</v>
      </c>
      <c r="G22" s="28">
        <v>0</v>
      </c>
      <c r="H22" s="28">
        <v>0</v>
      </c>
      <c r="I22" s="29"/>
      <c r="J22" s="28">
        <v>250.3218940200003</v>
      </c>
      <c r="K22" s="28">
        <v>0</v>
      </c>
      <c r="L22" s="28">
        <v>0</v>
      </c>
      <c r="M22" s="28">
        <v>0</v>
      </c>
      <c r="N22" s="29"/>
      <c r="O22" s="28">
        <v>0</v>
      </c>
      <c r="P22" s="28">
        <v>0</v>
      </c>
      <c r="Q22" s="28">
        <v>0</v>
      </c>
      <c r="R22" s="28">
        <v>0</v>
      </c>
      <c r="S22" s="29"/>
      <c r="T22" s="28">
        <v>0</v>
      </c>
      <c r="U22" s="28">
        <v>0</v>
      </c>
      <c r="V22" s="28">
        <v>0</v>
      </c>
      <c r="W22" s="15"/>
    </row>
    <row r="23" spans="1:23" ht="12" customHeight="1">
      <c r="A23" s="13" t="s">
        <v>24</v>
      </c>
      <c r="B23" s="16" t="s">
        <v>24</v>
      </c>
      <c r="C23" s="30">
        <f t="shared" si="0"/>
        <v>5003.03557425</v>
      </c>
      <c r="D23" s="29"/>
      <c r="E23" s="30">
        <v>1046.2156825400002</v>
      </c>
      <c r="F23" s="30">
        <v>0</v>
      </c>
      <c r="G23" s="30">
        <v>0</v>
      </c>
      <c r="H23" s="30">
        <v>3162.7131243299996</v>
      </c>
      <c r="I23" s="29"/>
      <c r="J23" s="30">
        <v>794.10676738</v>
      </c>
      <c r="K23" s="30">
        <v>0</v>
      </c>
      <c r="L23" s="30">
        <v>0</v>
      </c>
      <c r="M23" s="30">
        <v>0</v>
      </c>
      <c r="N23" s="29"/>
      <c r="O23" s="30">
        <v>0</v>
      </c>
      <c r="P23" s="30">
        <v>0</v>
      </c>
      <c r="Q23" s="30">
        <v>0</v>
      </c>
      <c r="R23" s="30">
        <v>0</v>
      </c>
      <c r="S23" s="29"/>
      <c r="T23" s="30">
        <v>0</v>
      </c>
      <c r="U23" s="30">
        <v>0</v>
      </c>
      <c r="V23" s="30">
        <v>0</v>
      </c>
      <c r="W23" s="15"/>
    </row>
    <row r="24" spans="1:23" ht="12" customHeight="1">
      <c r="A24" s="13" t="s">
        <v>25</v>
      </c>
      <c r="B24" s="14" t="s">
        <v>25</v>
      </c>
      <c r="C24" s="28">
        <f t="shared" si="0"/>
        <v>5036.333903945719</v>
      </c>
      <c r="D24" s="29"/>
      <c r="E24" s="28">
        <v>2635.07216406</v>
      </c>
      <c r="F24" s="28">
        <v>0</v>
      </c>
      <c r="G24" s="28">
        <v>0</v>
      </c>
      <c r="H24" s="28">
        <v>0</v>
      </c>
      <c r="I24" s="29"/>
      <c r="J24" s="28">
        <v>1946.976011885719</v>
      </c>
      <c r="K24" s="28">
        <v>0</v>
      </c>
      <c r="L24" s="28">
        <v>0</v>
      </c>
      <c r="M24" s="28">
        <v>0</v>
      </c>
      <c r="N24" s="29"/>
      <c r="O24" s="28">
        <v>0</v>
      </c>
      <c r="P24" s="28">
        <v>0</v>
      </c>
      <c r="Q24" s="28">
        <v>0</v>
      </c>
      <c r="R24" s="28">
        <v>0</v>
      </c>
      <c r="S24" s="29"/>
      <c r="T24" s="28">
        <v>454.285728</v>
      </c>
      <c r="U24" s="28">
        <v>0</v>
      </c>
      <c r="V24" s="28">
        <v>0</v>
      </c>
      <c r="W24" s="15"/>
    </row>
    <row r="25" spans="1:23" s="18" customFormat="1" ht="12" customHeight="1">
      <c r="A25" s="17" t="s">
        <v>26</v>
      </c>
      <c r="B25" s="16" t="s">
        <v>26</v>
      </c>
      <c r="C25" s="30">
        <f t="shared" si="0"/>
        <v>18192.771109124074</v>
      </c>
      <c r="D25" s="29"/>
      <c r="E25" s="30">
        <v>10510.328544014075</v>
      </c>
      <c r="F25" s="30">
        <v>0</v>
      </c>
      <c r="G25" s="30">
        <v>0</v>
      </c>
      <c r="H25" s="30">
        <v>800</v>
      </c>
      <c r="I25" s="29"/>
      <c r="J25" s="30">
        <v>6882.44256511</v>
      </c>
      <c r="K25" s="30">
        <v>0</v>
      </c>
      <c r="L25" s="30">
        <v>0</v>
      </c>
      <c r="M25" s="30">
        <v>0</v>
      </c>
      <c r="N25" s="29"/>
      <c r="O25" s="30">
        <v>0</v>
      </c>
      <c r="P25" s="30">
        <v>0</v>
      </c>
      <c r="Q25" s="30">
        <v>0</v>
      </c>
      <c r="R25" s="30">
        <v>0</v>
      </c>
      <c r="S25" s="29"/>
      <c r="T25" s="30">
        <v>0</v>
      </c>
      <c r="U25" s="30">
        <v>0</v>
      </c>
      <c r="V25" s="30">
        <v>0</v>
      </c>
      <c r="W25" s="15"/>
    </row>
    <row r="26" spans="1:23" ht="12" customHeight="1">
      <c r="A26" s="13" t="s">
        <v>27</v>
      </c>
      <c r="B26" s="14" t="s">
        <v>27</v>
      </c>
      <c r="C26" s="28">
        <f t="shared" si="0"/>
        <v>42462.95484445</v>
      </c>
      <c r="D26" s="29"/>
      <c r="E26" s="28">
        <v>26855.43210727</v>
      </c>
      <c r="F26" s="28">
        <v>0</v>
      </c>
      <c r="G26" s="28">
        <v>0</v>
      </c>
      <c r="H26" s="28">
        <v>0</v>
      </c>
      <c r="I26" s="29"/>
      <c r="J26" s="28">
        <v>9997.9620139</v>
      </c>
      <c r="K26" s="28">
        <v>0</v>
      </c>
      <c r="L26" s="28">
        <v>0</v>
      </c>
      <c r="M26" s="28">
        <v>0</v>
      </c>
      <c r="N26" s="29"/>
      <c r="O26" s="28">
        <v>0</v>
      </c>
      <c r="P26" s="28">
        <v>5556.39444342</v>
      </c>
      <c r="Q26" s="28">
        <v>0</v>
      </c>
      <c r="R26" s="28">
        <v>0</v>
      </c>
      <c r="S26" s="29"/>
      <c r="T26" s="28">
        <v>0</v>
      </c>
      <c r="U26" s="28">
        <v>53.166279859999996</v>
      </c>
      <c r="V26" s="28">
        <v>0</v>
      </c>
      <c r="W26" s="15"/>
    </row>
    <row r="27" spans="1:23" ht="12" customHeight="1">
      <c r="A27" s="13" t="s">
        <v>28</v>
      </c>
      <c r="B27" s="16" t="s">
        <v>28</v>
      </c>
      <c r="C27" s="30">
        <f t="shared" si="0"/>
        <v>20472.571950999994</v>
      </c>
      <c r="D27" s="29"/>
      <c r="E27" s="30">
        <v>4110.846069</v>
      </c>
      <c r="F27" s="30">
        <v>0</v>
      </c>
      <c r="G27" s="30">
        <v>0</v>
      </c>
      <c r="H27" s="30">
        <v>3750.5828799999995</v>
      </c>
      <c r="I27" s="29"/>
      <c r="J27" s="30">
        <v>9240.411629999999</v>
      </c>
      <c r="K27" s="30">
        <v>0</v>
      </c>
      <c r="L27" s="30">
        <v>2492.131372</v>
      </c>
      <c r="M27" s="30">
        <v>0</v>
      </c>
      <c r="N27" s="29"/>
      <c r="O27" s="30">
        <v>0</v>
      </c>
      <c r="P27" s="30">
        <v>0</v>
      </c>
      <c r="Q27" s="30">
        <v>0</v>
      </c>
      <c r="R27" s="30">
        <v>0</v>
      </c>
      <c r="S27" s="29"/>
      <c r="T27" s="30">
        <v>878.6</v>
      </c>
      <c r="U27" s="30">
        <v>0</v>
      </c>
      <c r="V27" s="30">
        <v>0</v>
      </c>
      <c r="W27" s="15"/>
    </row>
    <row r="28" spans="1:23" ht="12" customHeight="1">
      <c r="A28" s="13" t="s">
        <v>29</v>
      </c>
      <c r="B28" s="14" t="s">
        <v>29</v>
      </c>
      <c r="C28" s="28">
        <f t="shared" si="0"/>
        <v>5328.739800890001</v>
      </c>
      <c r="D28" s="29"/>
      <c r="E28" s="28">
        <v>3751.2099590900007</v>
      </c>
      <c r="F28" s="28">
        <v>0</v>
      </c>
      <c r="G28" s="28">
        <v>0</v>
      </c>
      <c r="H28" s="28">
        <v>0</v>
      </c>
      <c r="I28" s="29"/>
      <c r="J28" s="28">
        <v>1577.5298418000002</v>
      </c>
      <c r="K28" s="28">
        <v>0</v>
      </c>
      <c r="L28" s="28">
        <v>0</v>
      </c>
      <c r="M28" s="28">
        <v>0</v>
      </c>
      <c r="N28" s="29"/>
      <c r="O28" s="28">
        <v>0</v>
      </c>
      <c r="P28" s="28">
        <v>0</v>
      </c>
      <c r="Q28" s="28">
        <v>0</v>
      </c>
      <c r="R28" s="28">
        <v>0</v>
      </c>
      <c r="S28" s="29"/>
      <c r="T28" s="28">
        <v>0</v>
      </c>
      <c r="U28" s="28">
        <v>0</v>
      </c>
      <c r="V28" s="28">
        <v>0</v>
      </c>
      <c r="W28" s="15"/>
    </row>
    <row r="29" spans="1:23" ht="12" customHeight="1">
      <c r="A29" s="13" t="s">
        <v>30</v>
      </c>
      <c r="B29" s="16" t="s">
        <v>30</v>
      </c>
      <c r="C29" s="30">
        <f t="shared" si="0"/>
        <v>5924.764572710001</v>
      </c>
      <c r="D29" s="29"/>
      <c r="E29" s="30">
        <v>499.2985</v>
      </c>
      <c r="F29" s="30">
        <v>0</v>
      </c>
      <c r="G29" s="30">
        <v>0</v>
      </c>
      <c r="H29" s="30">
        <v>1157.72727273</v>
      </c>
      <c r="I29" s="29"/>
      <c r="J29" s="30">
        <v>4267.73879998</v>
      </c>
      <c r="K29" s="30">
        <v>0</v>
      </c>
      <c r="L29" s="30">
        <v>0</v>
      </c>
      <c r="M29" s="30">
        <v>0</v>
      </c>
      <c r="N29" s="29"/>
      <c r="O29" s="30">
        <v>0</v>
      </c>
      <c r="P29" s="30">
        <v>0</v>
      </c>
      <c r="Q29" s="30">
        <v>0</v>
      </c>
      <c r="R29" s="30">
        <v>0</v>
      </c>
      <c r="S29" s="29"/>
      <c r="T29" s="30">
        <v>0</v>
      </c>
      <c r="U29" s="30">
        <v>0</v>
      </c>
      <c r="V29" s="30">
        <v>0</v>
      </c>
      <c r="W29" s="15"/>
    </row>
    <row r="30" spans="1:23" s="20" customFormat="1" ht="12" customHeight="1">
      <c r="A30" s="13" t="s">
        <v>31</v>
      </c>
      <c r="B30" s="14" t="s">
        <v>31</v>
      </c>
      <c r="C30" s="28">
        <f t="shared" si="0"/>
        <v>72997.40360718478</v>
      </c>
      <c r="D30" s="29"/>
      <c r="E30" s="28">
        <v>30139.05063507479</v>
      </c>
      <c r="F30" s="28">
        <v>5856.63223561</v>
      </c>
      <c r="G30" s="28">
        <v>0</v>
      </c>
      <c r="H30" s="28">
        <v>3514.07895575</v>
      </c>
      <c r="I30" s="29"/>
      <c r="J30" s="28">
        <v>11994.87569877</v>
      </c>
      <c r="K30" s="28">
        <v>1307.643408</v>
      </c>
      <c r="L30" s="28">
        <v>0</v>
      </c>
      <c r="M30" s="28">
        <v>0</v>
      </c>
      <c r="N30" s="29"/>
      <c r="O30" s="28">
        <v>0</v>
      </c>
      <c r="P30" s="28">
        <v>20047.63567398</v>
      </c>
      <c r="Q30" s="28">
        <v>0</v>
      </c>
      <c r="R30" s="28">
        <v>0</v>
      </c>
      <c r="S30" s="29"/>
      <c r="T30" s="28">
        <v>0</v>
      </c>
      <c r="U30" s="28">
        <v>137.487</v>
      </c>
      <c r="V30" s="28">
        <v>0</v>
      </c>
      <c r="W30" s="19"/>
    </row>
    <row r="31" spans="1:23" ht="12" customHeight="1">
      <c r="A31" s="13" t="s">
        <v>32</v>
      </c>
      <c r="B31" s="16" t="s">
        <v>32</v>
      </c>
      <c r="C31" s="30">
        <f t="shared" si="0"/>
        <v>15509.125083480003</v>
      </c>
      <c r="D31" s="29"/>
      <c r="E31" s="30">
        <v>698.6056</v>
      </c>
      <c r="F31" s="30">
        <v>0</v>
      </c>
      <c r="G31" s="30">
        <v>0</v>
      </c>
      <c r="H31" s="30">
        <v>2603.9610103</v>
      </c>
      <c r="I31" s="29"/>
      <c r="J31" s="30">
        <v>8716.389504220002</v>
      </c>
      <c r="K31" s="30">
        <v>0</v>
      </c>
      <c r="L31" s="30">
        <v>0</v>
      </c>
      <c r="M31" s="30">
        <v>0</v>
      </c>
      <c r="N31" s="29"/>
      <c r="O31" s="30">
        <v>0</v>
      </c>
      <c r="P31" s="30">
        <v>3490.1689689600003</v>
      </c>
      <c r="Q31" s="30">
        <v>0</v>
      </c>
      <c r="R31" s="30">
        <v>0</v>
      </c>
      <c r="S31" s="29"/>
      <c r="T31" s="30">
        <v>0</v>
      </c>
      <c r="U31" s="30">
        <v>0</v>
      </c>
      <c r="V31" s="30">
        <v>0</v>
      </c>
      <c r="W31" s="15"/>
    </row>
    <row r="32" spans="1:23" ht="12" customHeight="1">
      <c r="A32" s="13" t="s">
        <v>33</v>
      </c>
      <c r="B32" s="14" t="s">
        <v>33</v>
      </c>
      <c r="C32" s="28">
        <f t="shared" si="0"/>
        <v>5322.068849300002</v>
      </c>
      <c r="D32" s="29"/>
      <c r="E32" s="28">
        <v>5291.2469309100015</v>
      </c>
      <c r="F32" s="28">
        <v>0</v>
      </c>
      <c r="G32" s="28">
        <v>0</v>
      </c>
      <c r="H32" s="28">
        <v>0</v>
      </c>
      <c r="I32" s="29"/>
      <c r="J32" s="28">
        <v>0</v>
      </c>
      <c r="K32" s="28">
        <v>30.82191839</v>
      </c>
      <c r="L32" s="28">
        <v>0</v>
      </c>
      <c r="M32" s="28">
        <v>0</v>
      </c>
      <c r="N32" s="29"/>
      <c r="O32" s="28">
        <v>0</v>
      </c>
      <c r="P32" s="28">
        <v>0</v>
      </c>
      <c r="Q32" s="28">
        <v>0</v>
      </c>
      <c r="R32" s="28">
        <v>0</v>
      </c>
      <c r="S32" s="29"/>
      <c r="T32" s="28">
        <v>0</v>
      </c>
      <c r="U32" s="28">
        <v>0</v>
      </c>
      <c r="V32" s="28">
        <v>0</v>
      </c>
      <c r="W32" s="15"/>
    </row>
    <row r="33" spans="1:23" ht="12" customHeight="1">
      <c r="A33" s="13" t="s">
        <v>34</v>
      </c>
      <c r="B33" s="16" t="s">
        <v>34</v>
      </c>
      <c r="C33" s="30">
        <f t="shared" si="0"/>
        <v>513.3033213</v>
      </c>
      <c r="D33" s="29"/>
      <c r="E33" s="30">
        <v>513.3033213</v>
      </c>
      <c r="F33" s="30">
        <v>0</v>
      </c>
      <c r="G33" s="30">
        <v>0</v>
      </c>
      <c r="H33" s="30">
        <v>0</v>
      </c>
      <c r="I33" s="29"/>
      <c r="J33" s="30">
        <v>0</v>
      </c>
      <c r="K33" s="30">
        <v>0</v>
      </c>
      <c r="L33" s="30">
        <v>0</v>
      </c>
      <c r="M33" s="30">
        <v>0</v>
      </c>
      <c r="N33" s="29"/>
      <c r="O33" s="30">
        <v>0</v>
      </c>
      <c r="P33" s="30">
        <v>0</v>
      </c>
      <c r="Q33" s="30">
        <v>0</v>
      </c>
      <c r="R33" s="30">
        <v>0</v>
      </c>
      <c r="S33" s="29"/>
      <c r="T33" s="30">
        <v>0</v>
      </c>
      <c r="U33" s="30">
        <v>0</v>
      </c>
      <c r="V33" s="30">
        <v>0</v>
      </c>
      <c r="W33" s="15"/>
    </row>
    <row r="34" spans="1:23" ht="12" customHeight="1">
      <c r="A34" s="13" t="s">
        <v>35</v>
      </c>
      <c r="B34" s="14" t="s">
        <v>35</v>
      </c>
      <c r="C34" s="28">
        <f t="shared" si="0"/>
        <v>20010.41122835</v>
      </c>
      <c r="D34" s="29"/>
      <c r="E34" s="28">
        <v>13517.934418410001</v>
      </c>
      <c r="F34" s="28">
        <v>0</v>
      </c>
      <c r="G34" s="28">
        <v>0</v>
      </c>
      <c r="H34" s="28">
        <v>642.436</v>
      </c>
      <c r="I34" s="29"/>
      <c r="J34" s="28">
        <v>5850.040809939999</v>
      </c>
      <c r="K34" s="28">
        <v>0</v>
      </c>
      <c r="L34" s="28">
        <v>0</v>
      </c>
      <c r="M34" s="28">
        <v>0</v>
      </c>
      <c r="N34" s="29"/>
      <c r="O34" s="28">
        <v>0</v>
      </c>
      <c r="P34" s="28">
        <v>0</v>
      </c>
      <c r="Q34" s="28">
        <v>0</v>
      </c>
      <c r="R34" s="28">
        <v>0</v>
      </c>
      <c r="S34" s="29"/>
      <c r="T34" s="28">
        <v>0</v>
      </c>
      <c r="U34" s="28">
        <v>0</v>
      </c>
      <c r="V34" s="28">
        <v>0</v>
      </c>
      <c r="W34" s="15"/>
    </row>
    <row r="35" spans="1:23" s="22" customFormat="1" ht="12" customHeight="1">
      <c r="A35" s="13" t="s">
        <v>36</v>
      </c>
      <c r="B35" s="16" t="s">
        <v>37</v>
      </c>
      <c r="C35" s="30">
        <f t="shared" si="0"/>
        <v>3527.41998797</v>
      </c>
      <c r="D35" s="29"/>
      <c r="E35" s="30">
        <v>3527.41998797</v>
      </c>
      <c r="F35" s="30">
        <v>0</v>
      </c>
      <c r="G35" s="30">
        <v>0</v>
      </c>
      <c r="H35" s="30">
        <v>0</v>
      </c>
      <c r="I35" s="29"/>
      <c r="J35" s="30">
        <v>0</v>
      </c>
      <c r="K35" s="30">
        <v>0</v>
      </c>
      <c r="L35" s="30">
        <v>0</v>
      </c>
      <c r="M35" s="30">
        <v>0</v>
      </c>
      <c r="N35" s="29"/>
      <c r="O35" s="30">
        <v>0</v>
      </c>
      <c r="P35" s="30">
        <v>0</v>
      </c>
      <c r="Q35" s="30">
        <v>0</v>
      </c>
      <c r="R35" s="30">
        <v>0</v>
      </c>
      <c r="S35" s="29"/>
      <c r="T35" s="30">
        <v>0</v>
      </c>
      <c r="U35" s="30">
        <v>0</v>
      </c>
      <c r="V35" s="30">
        <v>0</v>
      </c>
      <c r="W35" s="21"/>
    </row>
    <row r="36" spans="1:23" ht="12" customHeight="1">
      <c r="A36" s="13" t="s">
        <v>38</v>
      </c>
      <c r="B36" s="14" t="s">
        <v>38</v>
      </c>
      <c r="C36" s="28">
        <f t="shared" si="0"/>
        <v>5630.48687682</v>
      </c>
      <c r="D36" s="29"/>
      <c r="E36" s="28">
        <v>4386.95568626</v>
      </c>
      <c r="F36" s="28">
        <v>0</v>
      </c>
      <c r="G36" s="28">
        <v>0</v>
      </c>
      <c r="H36" s="28">
        <v>447.45799275</v>
      </c>
      <c r="I36" s="29"/>
      <c r="J36" s="28">
        <v>0</v>
      </c>
      <c r="K36" s="28">
        <v>796.0731978099999</v>
      </c>
      <c r="L36" s="28">
        <v>0</v>
      </c>
      <c r="M36" s="28">
        <v>0</v>
      </c>
      <c r="N36" s="29"/>
      <c r="O36" s="28">
        <v>0</v>
      </c>
      <c r="P36" s="28">
        <v>0</v>
      </c>
      <c r="Q36" s="28">
        <v>0</v>
      </c>
      <c r="R36" s="28">
        <v>0</v>
      </c>
      <c r="S36" s="29"/>
      <c r="T36" s="28">
        <v>0</v>
      </c>
      <c r="U36" s="28">
        <v>0</v>
      </c>
      <c r="V36" s="28">
        <v>0</v>
      </c>
      <c r="W36" s="15"/>
    </row>
    <row r="37" spans="1:23" ht="12" customHeight="1">
      <c r="A37" s="13" t="s">
        <v>39</v>
      </c>
      <c r="B37" s="16" t="s">
        <v>39</v>
      </c>
      <c r="C37" s="30">
        <f t="shared" si="0"/>
        <v>24867.938279770002</v>
      </c>
      <c r="D37" s="29"/>
      <c r="E37" s="30">
        <v>9631.377789260001</v>
      </c>
      <c r="F37" s="30">
        <v>0</v>
      </c>
      <c r="G37" s="30">
        <v>0</v>
      </c>
      <c r="H37" s="30">
        <v>2802.6515152600005</v>
      </c>
      <c r="I37" s="29"/>
      <c r="J37" s="30">
        <v>12433.908975249999</v>
      </c>
      <c r="K37" s="30">
        <v>0</v>
      </c>
      <c r="L37" s="30">
        <v>0</v>
      </c>
      <c r="M37" s="30">
        <v>0</v>
      </c>
      <c r="N37" s="29"/>
      <c r="O37" s="30">
        <v>0</v>
      </c>
      <c r="P37" s="30">
        <v>0</v>
      </c>
      <c r="Q37" s="30">
        <v>0</v>
      </c>
      <c r="R37" s="30">
        <v>0</v>
      </c>
      <c r="S37" s="29"/>
      <c r="T37" s="30">
        <v>0</v>
      </c>
      <c r="U37" s="30">
        <v>0</v>
      </c>
      <c r="V37" s="30">
        <v>0</v>
      </c>
      <c r="W37" s="15"/>
    </row>
    <row r="38" spans="1:23" ht="12" customHeight="1">
      <c r="A38" s="13" t="s">
        <v>40</v>
      </c>
      <c r="B38" s="14" t="s">
        <v>40</v>
      </c>
      <c r="C38" s="28">
        <f t="shared" si="0"/>
        <v>4572.088316740001</v>
      </c>
      <c r="D38" s="29"/>
      <c r="E38" s="28">
        <v>4572.088316740001</v>
      </c>
      <c r="F38" s="28">
        <v>0</v>
      </c>
      <c r="G38" s="28">
        <v>0</v>
      </c>
      <c r="H38" s="28">
        <v>0</v>
      </c>
      <c r="I38" s="29"/>
      <c r="J38" s="28">
        <v>0</v>
      </c>
      <c r="K38" s="28">
        <v>0</v>
      </c>
      <c r="L38" s="28">
        <v>0</v>
      </c>
      <c r="M38" s="28">
        <v>0</v>
      </c>
      <c r="N38" s="29"/>
      <c r="O38" s="28">
        <v>0</v>
      </c>
      <c r="P38" s="28">
        <v>0</v>
      </c>
      <c r="Q38" s="28">
        <v>0</v>
      </c>
      <c r="R38" s="28">
        <v>0</v>
      </c>
      <c r="S38" s="29"/>
      <c r="T38" s="28">
        <v>0</v>
      </c>
      <c r="U38" s="28">
        <v>0</v>
      </c>
      <c r="V38" s="28">
        <v>0</v>
      </c>
      <c r="W38" s="15"/>
    </row>
    <row r="39" spans="1:23" s="22" customFormat="1" ht="12" customHeight="1">
      <c r="A39" s="13" t="s">
        <v>41</v>
      </c>
      <c r="B39" s="16" t="s">
        <v>41</v>
      </c>
      <c r="C39" s="30">
        <f t="shared" si="0"/>
        <v>11899.022651700001</v>
      </c>
      <c r="D39" s="29"/>
      <c r="E39" s="30">
        <v>11205.09100666</v>
      </c>
      <c r="F39" s="30">
        <v>120.19373159</v>
      </c>
      <c r="G39" s="30">
        <v>0</v>
      </c>
      <c r="H39" s="30">
        <v>421.66666667</v>
      </c>
      <c r="I39" s="29"/>
      <c r="J39" s="30">
        <v>152.07124678</v>
      </c>
      <c r="K39" s="30">
        <v>0</v>
      </c>
      <c r="L39" s="30">
        <v>0</v>
      </c>
      <c r="M39" s="30">
        <v>0</v>
      </c>
      <c r="N39" s="29"/>
      <c r="O39" s="30">
        <v>0</v>
      </c>
      <c r="P39" s="30">
        <v>0</v>
      </c>
      <c r="Q39" s="30">
        <v>0</v>
      </c>
      <c r="R39" s="30">
        <v>0</v>
      </c>
      <c r="S39" s="29"/>
      <c r="T39" s="30">
        <v>0</v>
      </c>
      <c r="U39" s="30">
        <v>0</v>
      </c>
      <c r="V39" s="30">
        <v>0</v>
      </c>
      <c r="W39" s="21"/>
    </row>
    <row r="40" spans="1:23" ht="12" customHeight="1">
      <c r="A40" s="13" t="s">
        <v>42</v>
      </c>
      <c r="B40" s="14" t="s">
        <v>42</v>
      </c>
      <c r="C40" s="28">
        <f t="shared" si="0"/>
        <v>0</v>
      </c>
      <c r="D40" s="29"/>
      <c r="E40" s="28">
        <v>0</v>
      </c>
      <c r="F40" s="28">
        <v>0</v>
      </c>
      <c r="G40" s="28">
        <v>0</v>
      </c>
      <c r="H40" s="28">
        <v>0</v>
      </c>
      <c r="I40" s="29"/>
      <c r="J40" s="28">
        <v>0</v>
      </c>
      <c r="K40" s="28">
        <v>0</v>
      </c>
      <c r="L40" s="28">
        <v>0</v>
      </c>
      <c r="M40" s="28">
        <v>0</v>
      </c>
      <c r="N40" s="29"/>
      <c r="O40" s="28">
        <v>0</v>
      </c>
      <c r="P40" s="28">
        <v>0</v>
      </c>
      <c r="Q40" s="28">
        <v>0</v>
      </c>
      <c r="R40" s="28">
        <v>0</v>
      </c>
      <c r="S40" s="29"/>
      <c r="T40" s="28">
        <v>0</v>
      </c>
      <c r="U40" s="28">
        <v>0</v>
      </c>
      <c r="V40" s="28">
        <v>0</v>
      </c>
      <c r="W40" s="15"/>
    </row>
    <row r="41" spans="1:23" ht="12.75">
      <c r="A41" s="13" t="s">
        <v>43</v>
      </c>
      <c r="B41" s="16" t="s">
        <v>43</v>
      </c>
      <c r="C41" s="30">
        <f t="shared" si="0"/>
        <v>44354.500004539994</v>
      </c>
      <c r="D41" s="29"/>
      <c r="E41" s="30">
        <v>20185.744702539996</v>
      </c>
      <c r="F41" s="30">
        <v>0</v>
      </c>
      <c r="G41" s="30">
        <v>0</v>
      </c>
      <c r="H41" s="30">
        <v>2500</v>
      </c>
      <c r="I41" s="29"/>
      <c r="J41" s="30">
        <v>17132.1444</v>
      </c>
      <c r="K41" s="30">
        <v>0</v>
      </c>
      <c r="L41" s="30">
        <v>4536.610902</v>
      </c>
      <c r="M41" s="30">
        <v>0</v>
      </c>
      <c r="N41" s="29"/>
      <c r="O41" s="30">
        <v>0</v>
      </c>
      <c r="P41" s="30">
        <v>0</v>
      </c>
      <c r="Q41" s="30">
        <v>0</v>
      </c>
      <c r="R41" s="30">
        <v>0</v>
      </c>
      <c r="S41" s="29"/>
      <c r="T41" s="30">
        <v>0</v>
      </c>
      <c r="U41" s="30">
        <v>0</v>
      </c>
      <c r="V41" s="30">
        <v>0</v>
      </c>
      <c r="W41" s="15"/>
    </row>
    <row r="42" spans="1:23" ht="12" customHeight="1">
      <c r="A42" s="13" t="s">
        <v>44</v>
      </c>
      <c r="B42" s="14" t="s">
        <v>44</v>
      </c>
      <c r="C42" s="28">
        <f t="shared" si="0"/>
        <v>3621.44074022</v>
      </c>
      <c r="D42" s="29"/>
      <c r="E42" s="28">
        <v>0</v>
      </c>
      <c r="F42" s="28">
        <v>0</v>
      </c>
      <c r="G42" s="28">
        <v>1128.8184054899998</v>
      </c>
      <c r="H42" s="28">
        <v>0</v>
      </c>
      <c r="I42" s="29"/>
      <c r="J42" s="28">
        <v>2492.62233473</v>
      </c>
      <c r="K42" s="28">
        <v>0</v>
      </c>
      <c r="L42" s="28">
        <v>0</v>
      </c>
      <c r="M42" s="28">
        <v>0</v>
      </c>
      <c r="N42" s="29"/>
      <c r="O42" s="28">
        <v>0</v>
      </c>
      <c r="P42" s="28">
        <v>0</v>
      </c>
      <c r="Q42" s="28">
        <v>0</v>
      </c>
      <c r="R42" s="28">
        <v>0</v>
      </c>
      <c r="S42" s="29"/>
      <c r="T42" s="28">
        <v>0</v>
      </c>
      <c r="U42" s="28">
        <v>0</v>
      </c>
      <c r="V42" s="28">
        <v>0</v>
      </c>
      <c r="W42" s="15"/>
    </row>
    <row r="43" spans="1:23" ht="12" customHeight="1">
      <c r="A43" s="13" t="s">
        <v>45</v>
      </c>
      <c r="B43" s="16" t="s">
        <v>45</v>
      </c>
      <c r="C43" s="30">
        <f t="shared" si="0"/>
        <v>8426.79410879</v>
      </c>
      <c r="D43" s="29"/>
      <c r="E43" s="30">
        <v>3975.5141110200007</v>
      </c>
      <c r="F43" s="30">
        <v>3.07317096</v>
      </c>
      <c r="G43" s="30">
        <v>0</v>
      </c>
      <c r="H43" s="30">
        <v>1242.48692589</v>
      </c>
      <c r="I43" s="29"/>
      <c r="J43" s="30">
        <v>3205.71990092</v>
      </c>
      <c r="K43" s="30">
        <v>0</v>
      </c>
      <c r="L43" s="30">
        <v>0</v>
      </c>
      <c r="M43" s="30">
        <v>0</v>
      </c>
      <c r="N43" s="29"/>
      <c r="O43" s="30">
        <v>0</v>
      </c>
      <c r="P43" s="30">
        <v>0</v>
      </c>
      <c r="Q43" s="30">
        <v>0</v>
      </c>
      <c r="R43" s="30">
        <v>0</v>
      </c>
      <c r="S43" s="29"/>
      <c r="T43" s="30">
        <v>0</v>
      </c>
      <c r="U43" s="30">
        <v>0</v>
      </c>
      <c r="V43" s="3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2019-02-27T20:06:58Z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