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<sst xmlns="http://schemas.openxmlformats.org/spreadsheetml/2006/main" count="685" uniqueCount="51">
  <si>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</si>
  <si>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</si>
  <si>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</si>
  <si>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</si>
  <si>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</si>
  <si>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</si>
  <si>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</si>
  <si>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</si>
  <si>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</si>
  <si>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</si>
  <si>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</si>
  <si>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</si>
  <si>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</si>
  <si>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</si>
  <si>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</si>
  <si>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</si>
  <si>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</si>
  <si>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</si>
  <si>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</si>
  <si>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</si>
  <si>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</si>
  <si>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</si>
  <si>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</si>
  <si>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</si>
  <si>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</si>
  <si>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</si>
  <si>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</si>
  <si>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</si>
  <si>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</si>
  <si>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</si>
  <si>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</si>
  <si>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</si>
  <si>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</si>
  <si>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</si>
  <si>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</si>
  <si>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</si>
  <si>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</si>
  <si>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</si>
  <si>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</si>
  <si>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Saldos al 30 de junio de 2019</t>
  </si>
  <si>
    <r>
      <t>Estado de México</t>
    </r>
    <r>
      <rPr>
        <vertAlign val="superscript"/>
        <sz val="9"/>
        <color indexed="8"/>
        <rFont val="Montserrat"/>
        <family val="0"/>
      </rPr>
      <t>2_/</t>
    </r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</si>
  <si>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</si>
  <si>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</si>
  <si>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</si>
  <si>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</si>
  <si>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</si>
  <si>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r>
      <rPr>
        <vertAlign val="superscript"/>
        <sz val="8"/>
        <rFont val="Montserrat"/>
        <family val="0"/>
      </rPr>
      <t xml:space="preserve">2_/ </t>
    </r>
    <r>
      <rPr>
        <sz val="8"/>
        <rFont val="Montserrat"/>
        <family val="0"/>
      </rPr>
      <t>Incluye 5,610 Mdp de dos emisiones bursátiles y un financiamiento de largo plazo del Estado de México reportado en el último trimestre de 2018.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</si>
  <si>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</si>
  <si>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</si>
  <si>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r>
      <t>Otros</t>
    </r>
    <r>
      <rPr>
        <b/>
        <vertAlign val="superscript"/>
        <sz val="9"/>
        <rFont val="Montserrat"/>
        <family val="0"/>
      </rPr>
      <t>3_/</t>
    </r>
  </si>
  <si>
    <r>
      <t xml:space="preserve">3_/ </t>
    </r>
    <r>
      <rPr>
        <sz val="8"/>
        <rFont val="Montserrat"/>
        <family val="0"/>
      </rPr>
      <t>Banco Interamericano de Desarrollo, Corporación Financiera de América del Norte, Deutsche Bank Mexico, Dexia Crédito Local México, Financiera Nacional de Desarrollo Agropecuario, Rural, Forestal y Pesquero, Fondo de Operacion y Financiamiento Bancario a la Vivienda, el Instituto para el Financiamiento del Estado de Hidalgo y el Instituto para el Desarrollo y Financiamiento del Estado de Quintana Roo.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</si>
</sst>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9"/>
      <color indexed="8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vertAlign val="superscript"/>
      <sz val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165" fontId="6" fillId="33" borderId="11" xfId="54" applyNumberFormat="1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165" fontId="7" fillId="33" borderId="0" xfId="54" applyNumberFormat="1" applyFont="1" applyFill="1">
      <alignment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3" fontId="7" fillId="33" borderId="10" xfId="53" applyNumberFormat="1" applyFont="1" applyFill="1" applyBorder="1" applyAlignment="1" applyProtection="1">
      <alignment horizontal="right" vertical="center"/>
      <protection/>
    </xf>
    <xf numFmtId="3" fontId="7" fillId="33" borderId="10" xfId="53" applyNumberFormat="1" applyFont="1" applyFill="1" applyBorder="1" applyAlignment="1" applyProtection="1" quotePrefix="1">
      <alignment horizontal="right" vertical="center"/>
      <protection/>
    </xf>
    <xf numFmtId="3" fontId="6" fillId="33" borderId="10" xfId="54" applyNumberFormat="1" applyFont="1" applyFill="1" applyBorder="1" applyAlignment="1" applyProtection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6" fillId="33" borderId="0" xfId="54" applyNumberFormat="1" applyFont="1" applyFill="1" applyBorder="1" applyAlignment="1" applyProtection="1">
      <alignment horizontal="right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10" fillId="33" borderId="0" xfId="54" applyFont="1" applyFill="1" applyAlignment="1">
      <alignment horizontal="justify" wrapText="1"/>
      <protection/>
    </xf>
    <xf numFmtId="0" fontId="8" fillId="33" borderId="0" xfId="54" applyFont="1" applyFill="1" applyAlignment="1" quotePrefix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22">
      <selection activeCell="A46" sqref="A46"/>
    </sheetView>
  </sheetViews>
  <sheetFormatPr defaultColWidth="0" defaultRowHeight="15"/>
  <cols>
    <col min="1" max="1" width="20.7109375" style="1" customWidth="1"/>
    <col min="2" max="2" width="10.140625" style="1" bestFit="1" customWidth="1"/>
    <col min="3" max="3" width="14.8515625" style="1" bestFit="1" customWidth="1"/>
    <col min="4" max="4" width="12.8515625" style="1" bestFit="1" customWidth="1"/>
    <col min="5" max="5" width="8.57421875" style="1" bestFit="1" customWidth="1"/>
    <col min="6" max="6" width="13.00390625" style="1" bestFit="1" customWidth="1"/>
    <col min="7" max="7" width="14.57421875" style="1" customWidth="1"/>
    <col min="8" max="8" width="12.8515625" style="1" bestFit="1" customWidth="1"/>
    <col min="9" max="9" width="8.57421875" style="1" bestFit="1" customWidth="1"/>
    <col min="10" max="10" width="12.7109375" style="1" bestFit="1" customWidth="1"/>
    <col min="11" max="11" width="14.8515625" style="1" bestFit="1" customWidth="1"/>
    <col min="12" max="12" width="12.8515625" style="1" bestFit="1" customWidth="1"/>
    <col min="13" max="13" width="8.57421875" style="1" bestFit="1" customWidth="1"/>
    <col min="14" max="14" width="12.7109375" style="1" bestFit="1" customWidth="1"/>
    <col min="15" max="15" width="14.8515625" style="1" bestFit="1" customWidth="1"/>
    <col min="16" max="17" width="13.421875" style="1" customWidth="1"/>
    <col min="18" max="18" width="13.00390625" style="1" hidden="1" customWidth="1"/>
    <col min="19" max="247" width="11.421875" style="1" hidden="1" customWidth="1"/>
    <col min="248" max="248" width="7.00390625" style="1" hidden="1" customWidth="1"/>
    <col min="249" max="249" width="10.00390625" style="1" hidden="1" customWidth="1"/>
    <col min="250" max="16384" width="13.00390625" style="1" hidden="1" customWidth="1"/>
  </cols>
  <sheetData>
    <row r="1" spans="2:17" ht="18.75" customHeight="1">
      <c r="B1" s="2"/>
      <c r="C1" s="15" t="s">
        <v>48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8.75" customHeight="1">
      <c r="B2" s="3"/>
      <c r="C2" s="16" t="s">
        <v>39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8.75" customHeight="1">
      <c r="B3" s="3"/>
      <c r="C3" s="16" t="s">
        <v>42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8" t="s">
        <v>0</v>
      </c>
      <c r="B4" s="17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/>
      <c r="K4" s="18" t="s">
        <v>4</v>
      </c>
      <c r="L4" s="18"/>
      <c r="M4" s="18"/>
      <c r="N4" s="18"/>
      <c r="O4" s="18" t="s">
        <v>49</v>
      </c>
      <c r="P4" s="18"/>
      <c r="Q4" s="18"/>
    </row>
    <row r="5" spans="1:17" s="8" customFormat="1" ht="27">
      <c r="A5" s="18"/>
      <c r="B5" s="17"/>
      <c r="C5" s="13" t="s">
        <v>5</v>
      </c>
      <c r="D5" s="13" t="s">
        <v>6</v>
      </c>
      <c r="E5" s="13" t="s">
        <v>41</v>
      </c>
      <c r="F5" s="13" t="s">
        <v>44</v>
      </c>
      <c r="G5" s="13" t="s">
        <v>5</v>
      </c>
      <c r="H5" s="13" t="s">
        <v>6</v>
      </c>
      <c r="I5" s="13" t="s">
        <v>41</v>
      </c>
      <c r="J5" s="13" t="s">
        <v>44</v>
      </c>
      <c r="K5" s="13" t="s">
        <v>5</v>
      </c>
      <c r="L5" s="13" t="s">
        <v>6</v>
      </c>
      <c r="M5" s="13" t="s">
        <v>38</v>
      </c>
      <c r="N5" s="13" t="s">
        <v>44</v>
      </c>
      <c r="O5" s="13" t="s">
        <v>5</v>
      </c>
      <c r="P5" s="13" t="s">
        <v>41</v>
      </c>
      <c r="Q5" s="13" t="s">
        <v>44</v>
      </c>
    </row>
    <row r="6" spans="1:256" ht="13.5">
      <c r="A6" s="6" t="s">
        <v>7</v>
      </c>
      <c r="B6" s="10">
        <f aca="true" t="shared" si="0" ref="B6:B33">SUM(C6:F6,G6:J6,K6:N6,O6:Q6)</f>
        <v>2551.54655679</v>
      </c>
      <c r="C6" s="10">
        <v>1751.54655679</v>
      </c>
      <c r="D6" s="11" t="s">
        <v>43</v>
      </c>
      <c r="E6" s="11" t="s">
        <v>43</v>
      </c>
      <c r="F6" s="11" t="s">
        <v>43</v>
      </c>
      <c r="G6" s="10">
        <v>800</v>
      </c>
      <c r="H6" s="11" t="s">
        <v>43</v>
      </c>
      <c r="I6" s="11" t="s">
        <v>43</v>
      </c>
      <c r="J6" s="11" t="s">
        <v>43</v>
      </c>
      <c r="K6" s="11" t="s">
        <v>43</v>
      </c>
      <c r="L6" s="11" t="s">
        <v>43</v>
      </c>
      <c r="M6" s="11" t="s">
        <v>43</v>
      </c>
      <c r="N6" s="11" t="s">
        <v>43</v>
      </c>
      <c r="O6" s="11" t="s">
        <v>43</v>
      </c>
      <c r="P6" s="11" t="s">
        <v>43</v>
      </c>
      <c r="Q6" s="11" t="s">
        <v>43</v>
      </c>
      <c r="R6" s="9" t="s">
        <v>43</v>
      </c>
      <c r="S6" s="9" t="s">
        <v>43</v>
      </c>
      <c r="T6" s="9" t="s">
        <v>43</v>
      </c>
      <c r="U6" s="9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43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9" t="s">
        <v>43</v>
      </c>
      <c r="BC6" s="9" t="s">
        <v>43</v>
      </c>
      <c r="BD6" s="9" t="s">
        <v>43</v>
      </c>
      <c r="BE6" s="9" t="s">
        <v>43</v>
      </c>
      <c r="BF6" s="9" t="s">
        <v>43</v>
      </c>
      <c r="BG6" s="9" t="s">
        <v>43</v>
      </c>
      <c r="BH6" s="9" t="s">
        <v>43</v>
      </c>
      <c r="BI6" s="9" t="s">
        <v>43</v>
      </c>
      <c r="BJ6" s="9" t="s">
        <v>43</v>
      </c>
      <c r="BK6" s="9" t="s">
        <v>43</v>
      </c>
      <c r="BL6" s="9" t="s">
        <v>43</v>
      </c>
      <c r="BM6" s="9" t="s">
        <v>43</v>
      </c>
      <c r="BN6" s="9" t="s">
        <v>43</v>
      </c>
      <c r="BO6" s="9" t="s">
        <v>43</v>
      </c>
      <c r="BP6" s="9" t="s">
        <v>43</v>
      </c>
      <c r="BQ6" s="9" t="s">
        <v>43</v>
      </c>
      <c r="BR6" s="9" t="s">
        <v>43</v>
      </c>
      <c r="BS6" s="9" t="s">
        <v>43</v>
      </c>
      <c r="BT6" s="9" t="s">
        <v>43</v>
      </c>
      <c r="BU6" s="9" t="s">
        <v>43</v>
      </c>
      <c r="BV6" s="9" t="s">
        <v>43</v>
      </c>
      <c r="BW6" s="9" t="s">
        <v>43</v>
      </c>
      <c r="BX6" s="9" t="s">
        <v>43</v>
      </c>
      <c r="BY6" s="9" t="s">
        <v>43</v>
      </c>
      <c r="BZ6" s="9" t="s">
        <v>43</v>
      </c>
      <c r="CA6" s="9" t="s">
        <v>43</v>
      </c>
      <c r="CB6" s="9" t="s">
        <v>43</v>
      </c>
      <c r="CC6" s="9" t="s">
        <v>43</v>
      </c>
      <c r="CD6" s="9" t="s">
        <v>43</v>
      </c>
      <c r="CE6" s="9" t="s">
        <v>43</v>
      </c>
      <c r="CF6" s="9" t="s">
        <v>43</v>
      </c>
      <c r="CG6" s="9" t="s">
        <v>43</v>
      </c>
      <c r="CH6" s="9" t="s">
        <v>43</v>
      </c>
      <c r="CI6" s="9" t="s">
        <v>43</v>
      </c>
      <c r="CJ6" s="9" t="s">
        <v>43</v>
      </c>
      <c r="CK6" s="9" t="s">
        <v>43</v>
      </c>
      <c r="CL6" s="9" t="s">
        <v>43</v>
      </c>
      <c r="CM6" s="9" t="s">
        <v>43</v>
      </c>
      <c r="CN6" s="9" t="s">
        <v>43</v>
      </c>
      <c r="CO6" s="9" t="s">
        <v>43</v>
      </c>
      <c r="CP6" s="9" t="s">
        <v>43</v>
      </c>
      <c r="CQ6" s="9" t="s">
        <v>43</v>
      </c>
      <c r="CR6" s="9" t="s">
        <v>43</v>
      </c>
      <c r="CS6" s="9" t="s">
        <v>43</v>
      </c>
      <c r="CT6" s="9" t="s">
        <v>43</v>
      </c>
      <c r="CU6" s="9" t="s">
        <v>43</v>
      </c>
      <c r="CV6" s="9" t="s">
        <v>43</v>
      </c>
      <c r="CW6" s="9" t="s">
        <v>43</v>
      </c>
      <c r="CX6" s="9" t="s">
        <v>43</v>
      </c>
      <c r="CY6" s="9" t="s">
        <v>43</v>
      </c>
      <c r="CZ6" s="9" t="s">
        <v>43</v>
      </c>
      <c r="DA6" s="9" t="s">
        <v>43</v>
      </c>
      <c r="DB6" s="9" t="s">
        <v>43</v>
      </c>
      <c r="DC6" s="9" t="s">
        <v>43</v>
      </c>
      <c r="DD6" s="9" t="s">
        <v>43</v>
      </c>
      <c r="DE6" s="9" t="s">
        <v>43</v>
      </c>
      <c r="DF6" s="9" t="s">
        <v>43</v>
      </c>
      <c r="DG6" s="9" t="s">
        <v>43</v>
      </c>
      <c r="DH6" s="9" t="s">
        <v>43</v>
      </c>
      <c r="DI6" s="9" t="s">
        <v>43</v>
      </c>
      <c r="DJ6" s="9" t="s">
        <v>43</v>
      </c>
      <c r="DK6" s="9" t="s">
        <v>43</v>
      </c>
      <c r="DL6" s="9" t="s">
        <v>43</v>
      </c>
      <c r="DM6" s="9" t="s">
        <v>43</v>
      </c>
      <c r="DN6" s="9" t="s">
        <v>43</v>
      </c>
      <c r="DO6" s="9" t="s">
        <v>43</v>
      </c>
      <c r="DP6" s="9" t="s">
        <v>43</v>
      </c>
      <c r="DQ6" s="9" t="s">
        <v>43</v>
      </c>
      <c r="DR6" s="9" t="s">
        <v>43</v>
      </c>
      <c r="DS6" s="9" t="s">
        <v>43</v>
      </c>
      <c r="DT6" s="9" t="s">
        <v>43</v>
      </c>
      <c r="DU6" s="9" t="s">
        <v>43</v>
      </c>
      <c r="DV6" s="9" t="s">
        <v>43</v>
      </c>
      <c r="DW6" s="9" t="s">
        <v>43</v>
      </c>
      <c r="DX6" s="9" t="s">
        <v>43</v>
      </c>
      <c r="DY6" s="9" t="s">
        <v>43</v>
      </c>
      <c r="DZ6" s="9" t="s">
        <v>43</v>
      </c>
      <c r="EA6" s="9" t="s">
        <v>43</v>
      </c>
      <c r="EB6" s="9" t="s">
        <v>43</v>
      </c>
      <c r="EC6" s="9" t="s">
        <v>43</v>
      </c>
      <c r="ED6" s="9" t="s">
        <v>43</v>
      </c>
      <c r="EE6" s="9" t="s">
        <v>43</v>
      </c>
      <c r="EF6" s="9" t="s">
        <v>43</v>
      </c>
      <c r="EG6" s="9" t="s">
        <v>43</v>
      </c>
      <c r="EH6" s="9" t="s">
        <v>43</v>
      </c>
      <c r="EI6" s="9" t="s">
        <v>43</v>
      </c>
      <c r="EJ6" s="9" t="s">
        <v>43</v>
      </c>
      <c r="EK6" s="9" t="s">
        <v>43</v>
      </c>
      <c r="EL6" s="9" t="s">
        <v>43</v>
      </c>
      <c r="EM6" s="9" t="s">
        <v>43</v>
      </c>
      <c r="EN6" s="9" t="s">
        <v>43</v>
      </c>
      <c r="EO6" s="9" t="s">
        <v>43</v>
      </c>
      <c r="EP6" s="9" t="s">
        <v>43</v>
      </c>
      <c r="EQ6" s="9" t="s">
        <v>43</v>
      </c>
      <c r="ER6" s="9" t="s">
        <v>43</v>
      </c>
      <c r="ES6" s="9" t="s">
        <v>43</v>
      </c>
      <c r="ET6" s="9" t="s">
        <v>43</v>
      </c>
      <c r="EU6" s="9" t="s">
        <v>43</v>
      </c>
      <c r="EV6" s="9" t="s">
        <v>43</v>
      </c>
      <c r="EW6" s="9" t="s">
        <v>43</v>
      </c>
      <c r="EX6" s="9" t="s">
        <v>43</v>
      </c>
      <c r="EY6" s="9" t="s">
        <v>43</v>
      </c>
      <c r="EZ6" s="9" t="s">
        <v>43</v>
      </c>
      <c r="FA6" s="9" t="s">
        <v>43</v>
      </c>
      <c r="FB6" s="9" t="s">
        <v>43</v>
      </c>
      <c r="FC6" s="9" t="s">
        <v>43</v>
      </c>
      <c r="FD6" s="9" t="s">
        <v>43</v>
      </c>
      <c r="FE6" s="9" t="s">
        <v>43</v>
      </c>
      <c r="FF6" s="9" t="s">
        <v>43</v>
      </c>
      <c r="FG6" s="9" t="s">
        <v>43</v>
      </c>
      <c r="FH6" s="9" t="s">
        <v>43</v>
      </c>
      <c r="FI6" s="9" t="s">
        <v>43</v>
      </c>
      <c r="FJ6" s="9" t="s">
        <v>43</v>
      </c>
      <c r="FK6" s="9" t="s">
        <v>43</v>
      </c>
      <c r="FL6" s="9" t="s">
        <v>43</v>
      </c>
      <c r="FM6" s="9" t="s">
        <v>43</v>
      </c>
      <c r="FN6" s="9" t="s">
        <v>43</v>
      </c>
      <c r="FO6" s="9" t="s">
        <v>43</v>
      </c>
      <c r="FP6" s="9" t="s">
        <v>43</v>
      </c>
      <c r="FQ6" s="9" t="s">
        <v>43</v>
      </c>
      <c r="FR6" s="9" t="s">
        <v>43</v>
      </c>
      <c r="FS6" s="9" t="s">
        <v>43</v>
      </c>
      <c r="FT6" s="9" t="s">
        <v>43</v>
      </c>
      <c r="FU6" s="9" t="s">
        <v>43</v>
      </c>
      <c r="FV6" s="9" t="s">
        <v>43</v>
      </c>
      <c r="FW6" s="9" t="s">
        <v>43</v>
      </c>
      <c r="FX6" s="9" t="s">
        <v>43</v>
      </c>
      <c r="FY6" s="9" t="s">
        <v>43</v>
      </c>
      <c r="FZ6" s="9" t="s">
        <v>43</v>
      </c>
      <c r="GA6" s="9" t="s">
        <v>43</v>
      </c>
      <c r="GB6" s="9" t="s">
        <v>43</v>
      </c>
      <c r="GC6" s="9" t="s">
        <v>43</v>
      </c>
      <c r="GD6" s="9" t="s">
        <v>43</v>
      </c>
      <c r="GE6" s="9" t="s">
        <v>43</v>
      </c>
      <c r="GF6" s="9" t="s">
        <v>43</v>
      </c>
      <c r="GG6" s="9" t="s">
        <v>43</v>
      </c>
      <c r="GH6" s="9" t="s">
        <v>43</v>
      </c>
      <c r="GI6" s="9" t="s">
        <v>43</v>
      </c>
      <c r="GJ6" s="9" t="s">
        <v>43</v>
      </c>
      <c r="GK6" s="9" t="s">
        <v>43</v>
      </c>
      <c r="GL6" s="9" t="s">
        <v>43</v>
      </c>
      <c r="GM6" s="9" t="s">
        <v>43</v>
      </c>
      <c r="GN6" s="9" t="s">
        <v>43</v>
      </c>
      <c r="GO6" s="9" t="s">
        <v>43</v>
      </c>
      <c r="GP6" s="9" t="s">
        <v>43</v>
      </c>
      <c r="GQ6" s="9" t="s">
        <v>43</v>
      </c>
      <c r="GR6" s="9" t="s">
        <v>43</v>
      </c>
      <c r="GS6" s="9" t="s">
        <v>43</v>
      </c>
      <c r="GT6" s="9" t="s">
        <v>43</v>
      </c>
      <c r="GU6" s="9" t="s">
        <v>43</v>
      </c>
      <c r="GV6" s="9" t="s">
        <v>43</v>
      </c>
      <c r="GW6" s="9" t="s">
        <v>43</v>
      </c>
      <c r="GX6" s="9" t="s">
        <v>43</v>
      </c>
      <c r="GY6" s="9" t="s">
        <v>43</v>
      </c>
      <c r="GZ6" s="9" t="s">
        <v>43</v>
      </c>
      <c r="HA6" s="9" t="s">
        <v>43</v>
      </c>
      <c r="HB6" s="9" t="s">
        <v>43</v>
      </c>
      <c r="HC6" s="9" t="s">
        <v>43</v>
      </c>
      <c r="HD6" s="9" t="s">
        <v>43</v>
      </c>
      <c r="HE6" s="9" t="s">
        <v>43</v>
      </c>
      <c r="HF6" s="9" t="s">
        <v>43</v>
      </c>
      <c r="HG6" s="9" t="s">
        <v>43</v>
      </c>
      <c r="HH6" s="9" t="s">
        <v>43</v>
      </c>
      <c r="HI6" s="9" t="s">
        <v>43</v>
      </c>
      <c r="HJ6" s="9" t="s">
        <v>43</v>
      </c>
      <c r="HK6" s="9" t="s">
        <v>43</v>
      </c>
      <c r="HL6" s="9" t="s">
        <v>43</v>
      </c>
      <c r="HM6" s="9" t="s">
        <v>43</v>
      </c>
      <c r="HN6" s="9" t="s">
        <v>43</v>
      </c>
      <c r="HO6" s="9" t="s">
        <v>43</v>
      </c>
      <c r="HP6" s="9" t="s">
        <v>43</v>
      </c>
      <c r="HQ6" s="9" t="s">
        <v>43</v>
      </c>
      <c r="HR6" s="9" t="s">
        <v>43</v>
      </c>
      <c r="HS6" s="9" t="s">
        <v>43</v>
      </c>
      <c r="HT6" s="9" t="s">
        <v>43</v>
      </c>
      <c r="HU6" s="9" t="s">
        <v>43</v>
      </c>
      <c r="HV6" s="9" t="s">
        <v>43</v>
      </c>
      <c r="HW6" s="9" t="s">
        <v>43</v>
      </c>
      <c r="HX6" s="9" t="s">
        <v>43</v>
      </c>
      <c r="HY6" s="9" t="s">
        <v>43</v>
      </c>
      <c r="HZ6" s="9" t="s">
        <v>43</v>
      </c>
      <c r="IA6" s="9" t="s">
        <v>43</v>
      </c>
      <c r="IB6" s="9" t="s">
        <v>43</v>
      </c>
      <c r="IC6" s="9" t="s">
        <v>43</v>
      </c>
      <c r="ID6" s="9" t="s">
        <v>43</v>
      </c>
      <c r="IE6" s="9" t="s">
        <v>43</v>
      </c>
      <c r="IF6" s="9" t="s">
        <v>43</v>
      </c>
      <c r="IG6" s="9" t="s">
        <v>43</v>
      </c>
      <c r="IH6" s="9" t="s">
        <v>43</v>
      </c>
      <c r="II6" s="9" t="s">
        <v>43</v>
      </c>
      <c r="IJ6" s="9" t="s">
        <v>43</v>
      </c>
      <c r="IK6" s="9" t="s">
        <v>43</v>
      </c>
      <c r="IL6" s="9" t="s">
        <v>43</v>
      </c>
      <c r="IM6" s="9" t="s">
        <v>43</v>
      </c>
      <c r="IN6" s="9" t="s">
        <v>43</v>
      </c>
      <c r="IO6" s="9" t="s">
        <v>43</v>
      </c>
      <c r="IP6" s="9" t="s">
        <v>43</v>
      </c>
      <c r="IQ6" s="9" t="s">
        <v>43</v>
      </c>
      <c r="IR6" s="9" t="s">
        <v>43</v>
      </c>
      <c r="IS6" s="9" t="s">
        <v>43</v>
      </c>
      <c r="IT6" s="9" t="s">
        <v>43</v>
      </c>
      <c r="IU6" s="9" t="s">
        <v>43</v>
      </c>
      <c r="IV6" s="9" t="s">
        <v>43</v>
      </c>
    </row>
    <row r="7" spans="1:18" ht="13.5">
      <c r="A7" s="6" t="s">
        <v>8</v>
      </c>
      <c r="B7" s="10">
        <f t="shared" si="0"/>
        <v>14507.203545459999</v>
      </c>
      <c r="C7" s="10">
        <v>10298.34574065</v>
      </c>
      <c r="D7" s="11" t="s">
        <v>43</v>
      </c>
      <c r="E7" s="10">
        <v>178.9246677</v>
      </c>
      <c r="F7" s="10">
        <v>1338.06857247</v>
      </c>
      <c r="G7" s="10">
        <v>576.50583489</v>
      </c>
      <c r="H7" s="11" t="s">
        <v>43</v>
      </c>
      <c r="I7" s="10">
        <v>1847.3313607399998</v>
      </c>
      <c r="J7" s="11" t="s">
        <v>43</v>
      </c>
      <c r="K7" s="11" t="s">
        <v>43</v>
      </c>
      <c r="L7" s="11" t="s">
        <v>43</v>
      </c>
      <c r="M7" s="11" t="s">
        <v>43</v>
      </c>
      <c r="N7" s="11" t="s">
        <v>43</v>
      </c>
      <c r="O7" s="10">
        <v>201.91042126</v>
      </c>
      <c r="P7" s="10">
        <v>66.11694775</v>
      </c>
      <c r="Q7" s="11" t="s">
        <v>43</v>
      </c>
      <c r="R7" s="7"/>
    </row>
    <row r="8" spans="1:18" ht="13.5">
      <c r="A8" s="6" t="s">
        <v>9</v>
      </c>
      <c r="B8" s="10">
        <f t="shared" si="0"/>
        <v>1575.54398873</v>
      </c>
      <c r="C8" s="10">
        <v>824.61869215</v>
      </c>
      <c r="D8" s="11" t="s">
        <v>43</v>
      </c>
      <c r="E8" s="11" t="s">
        <v>43</v>
      </c>
      <c r="F8" s="10">
        <v>67.99017444</v>
      </c>
      <c r="G8" s="10">
        <v>682.93512214</v>
      </c>
      <c r="H8" s="11" t="s">
        <v>43</v>
      </c>
      <c r="I8" s="11" t="s">
        <v>43</v>
      </c>
      <c r="J8" s="11" t="s">
        <v>43</v>
      </c>
      <c r="K8" s="11" t="s">
        <v>43</v>
      </c>
      <c r="L8" s="11" t="s">
        <v>43</v>
      </c>
      <c r="M8" s="11" t="s">
        <v>43</v>
      </c>
      <c r="N8" s="11" t="s">
        <v>43</v>
      </c>
      <c r="O8" s="11" t="s">
        <v>43</v>
      </c>
      <c r="P8" s="11" t="s">
        <v>43</v>
      </c>
      <c r="Q8" s="11" t="s">
        <v>43</v>
      </c>
      <c r="R8" s="7"/>
    </row>
    <row r="9" spans="1:18" ht="13.5">
      <c r="A9" s="6" t="s">
        <v>10</v>
      </c>
      <c r="B9" s="10">
        <f t="shared" si="0"/>
        <v>2532.53918812</v>
      </c>
      <c r="C9" s="10">
        <v>2521.95845948</v>
      </c>
      <c r="D9" s="11" t="s">
        <v>43</v>
      </c>
      <c r="E9" s="11" t="s">
        <v>43</v>
      </c>
      <c r="F9" s="11" t="s">
        <v>43</v>
      </c>
      <c r="G9" s="11" t="s">
        <v>43</v>
      </c>
      <c r="H9" s="11" t="s">
        <v>43</v>
      </c>
      <c r="I9" s="11" t="s">
        <v>43</v>
      </c>
      <c r="J9" s="11" t="s">
        <v>43</v>
      </c>
      <c r="K9" s="11" t="s">
        <v>43</v>
      </c>
      <c r="L9" s="11" t="s">
        <v>43</v>
      </c>
      <c r="M9" s="11" t="s">
        <v>43</v>
      </c>
      <c r="N9" s="11" t="s">
        <v>43</v>
      </c>
      <c r="O9" s="11" t="s">
        <v>43</v>
      </c>
      <c r="P9" s="10">
        <v>10.58072864</v>
      </c>
      <c r="Q9" s="11" t="s">
        <v>43</v>
      </c>
      <c r="R9" s="7"/>
    </row>
    <row r="10" spans="1:18" ht="13.5">
      <c r="A10" s="6" t="s">
        <v>11</v>
      </c>
      <c r="B10" s="10">
        <f t="shared" si="0"/>
        <v>36936.39076327</v>
      </c>
      <c r="C10" s="10">
        <v>23992.68726466</v>
      </c>
      <c r="D10" s="11" t="s">
        <v>43</v>
      </c>
      <c r="E10" s="11" t="s">
        <v>43</v>
      </c>
      <c r="F10" s="10">
        <v>408.33333333999997</v>
      </c>
      <c r="G10" s="10">
        <v>12535.37016527</v>
      </c>
      <c r="H10" s="11" t="s">
        <v>43</v>
      </c>
      <c r="I10" s="11" t="s">
        <v>43</v>
      </c>
      <c r="J10" s="11" t="s">
        <v>43</v>
      </c>
      <c r="K10" s="11" t="s">
        <v>43</v>
      </c>
      <c r="L10" s="11" t="s">
        <v>43</v>
      </c>
      <c r="M10" s="11" t="s">
        <v>43</v>
      </c>
      <c r="N10" s="11" t="s">
        <v>43</v>
      </c>
      <c r="O10" s="11" t="s">
        <v>43</v>
      </c>
      <c r="P10" s="11" t="s">
        <v>43</v>
      </c>
      <c r="Q10" s="11" t="s">
        <v>43</v>
      </c>
      <c r="R10" s="7"/>
    </row>
    <row r="11" spans="1:18" ht="13.5">
      <c r="A11" s="6" t="s">
        <v>12</v>
      </c>
      <c r="B11" s="10">
        <f t="shared" si="0"/>
        <v>3579.798900919999</v>
      </c>
      <c r="C11" s="10">
        <v>1371.5792468599998</v>
      </c>
      <c r="D11" s="11" t="s">
        <v>43</v>
      </c>
      <c r="E11" s="11" t="s">
        <v>43</v>
      </c>
      <c r="F11" s="10">
        <v>742.74336655</v>
      </c>
      <c r="G11" s="10">
        <v>1465.4762875099998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7"/>
    </row>
    <row r="12" spans="1:18" ht="13.5">
      <c r="A12" s="6" t="s">
        <v>13</v>
      </c>
      <c r="B12" s="10">
        <f t="shared" si="0"/>
        <v>20349.67643952</v>
      </c>
      <c r="C12" s="10">
        <v>3934.4861479799997</v>
      </c>
      <c r="D12" s="11" t="s">
        <v>43</v>
      </c>
      <c r="E12" s="11" t="s">
        <v>43</v>
      </c>
      <c r="F12" s="11" t="s">
        <v>43</v>
      </c>
      <c r="G12" s="10">
        <v>9891.06717187</v>
      </c>
      <c r="H12" s="11" t="s">
        <v>43</v>
      </c>
      <c r="I12" s="11" t="s">
        <v>43</v>
      </c>
      <c r="J12" s="11" t="s">
        <v>43</v>
      </c>
      <c r="K12" s="11" t="s">
        <v>43</v>
      </c>
      <c r="L12" s="11" t="s">
        <v>43</v>
      </c>
      <c r="M12" s="10">
        <v>6524.12311967</v>
      </c>
      <c r="N12" s="11" t="s">
        <v>43</v>
      </c>
      <c r="O12" s="11" t="s">
        <v>43</v>
      </c>
      <c r="P12" s="11" t="s">
        <v>43</v>
      </c>
      <c r="Q12" s="11" t="s">
        <v>43</v>
      </c>
      <c r="R12" s="7"/>
    </row>
    <row r="13" spans="1:18" ht="13.5">
      <c r="A13" s="6" t="s">
        <v>14</v>
      </c>
      <c r="B13" s="10">
        <f t="shared" si="0"/>
        <v>49761.987644730005</v>
      </c>
      <c r="C13" s="10">
        <v>20335.131425140004</v>
      </c>
      <c r="D13" s="11" t="s">
        <v>43</v>
      </c>
      <c r="E13" s="10">
        <v>5509.20911297</v>
      </c>
      <c r="F13" s="10">
        <v>2841.334944</v>
      </c>
      <c r="G13" s="10">
        <v>2420.95063244</v>
      </c>
      <c r="H13" s="11" t="s">
        <v>43</v>
      </c>
      <c r="I13" s="11" t="s">
        <v>43</v>
      </c>
      <c r="J13" s="11" t="s">
        <v>43</v>
      </c>
      <c r="K13" s="10">
        <v>2023.5</v>
      </c>
      <c r="L13" s="11" t="s">
        <v>43</v>
      </c>
      <c r="M13" s="10">
        <v>16631.861530180002</v>
      </c>
      <c r="N13" s="11" t="s">
        <v>43</v>
      </c>
      <c r="O13" s="11" t="s">
        <v>43</v>
      </c>
      <c r="P13" s="11" t="s">
        <v>43</v>
      </c>
      <c r="Q13" s="11" t="s">
        <v>43</v>
      </c>
      <c r="R13" s="7"/>
    </row>
    <row r="14" spans="1:18" ht="13.5">
      <c r="A14" s="6" t="s">
        <v>37</v>
      </c>
      <c r="B14" s="10">
        <f t="shared" si="0"/>
        <v>79686.98167226999</v>
      </c>
      <c r="C14" s="10">
        <v>35964.63871572</v>
      </c>
      <c r="D14" s="11" t="s">
        <v>43</v>
      </c>
      <c r="E14" s="11" t="s">
        <v>43</v>
      </c>
      <c r="F14" s="11" t="s">
        <v>43</v>
      </c>
      <c r="G14" s="10">
        <v>19847.85018989</v>
      </c>
      <c r="H14" s="11" t="s">
        <v>43</v>
      </c>
      <c r="I14" s="11" t="s">
        <v>43</v>
      </c>
      <c r="J14" s="11" t="s">
        <v>43</v>
      </c>
      <c r="K14" s="10">
        <v>16874.492766659998</v>
      </c>
      <c r="L14" s="11" t="s">
        <v>43</v>
      </c>
      <c r="M14" s="11" t="s">
        <v>43</v>
      </c>
      <c r="N14" s="11" t="s">
        <v>43</v>
      </c>
      <c r="O14" s="10">
        <v>7000</v>
      </c>
      <c r="P14" s="11" t="s">
        <v>43</v>
      </c>
      <c r="Q14" s="11" t="s">
        <v>43</v>
      </c>
      <c r="R14" s="7"/>
    </row>
    <row r="15" spans="1:18" ht="13.5">
      <c r="A15" s="6" t="s">
        <v>15</v>
      </c>
      <c r="B15" s="10">
        <f t="shared" si="0"/>
        <v>7580.73177592</v>
      </c>
      <c r="C15" s="10">
        <v>6180.3151092</v>
      </c>
      <c r="D15" s="11" t="s">
        <v>43</v>
      </c>
      <c r="E15" s="11" t="s">
        <v>43</v>
      </c>
      <c r="F15" s="10">
        <v>1400.41666672</v>
      </c>
      <c r="G15" s="11" t="s">
        <v>43</v>
      </c>
      <c r="H15" s="11" t="s">
        <v>43</v>
      </c>
      <c r="I15" s="11" t="s">
        <v>43</v>
      </c>
      <c r="J15" s="11" t="s">
        <v>43</v>
      </c>
      <c r="K15" s="11" t="s">
        <v>43</v>
      </c>
      <c r="L15" s="11" t="s">
        <v>43</v>
      </c>
      <c r="M15" s="11" t="s">
        <v>43</v>
      </c>
      <c r="N15" s="11" t="s">
        <v>43</v>
      </c>
      <c r="O15" s="11" t="s">
        <v>43</v>
      </c>
      <c r="P15" s="11" t="s">
        <v>43</v>
      </c>
      <c r="Q15" s="11" t="s">
        <v>43</v>
      </c>
      <c r="R15" s="7"/>
    </row>
    <row r="16" spans="1:18" ht="13.5">
      <c r="A16" s="6" t="s">
        <v>16</v>
      </c>
      <c r="B16" s="10">
        <f t="shared" si="0"/>
        <v>4915.163556539999</v>
      </c>
      <c r="C16" s="10">
        <v>4572.8187823</v>
      </c>
      <c r="D16" s="11" t="s">
        <v>43</v>
      </c>
      <c r="E16" s="10">
        <v>125.85016312</v>
      </c>
      <c r="F16" s="11" t="s">
        <v>43</v>
      </c>
      <c r="G16" s="10">
        <v>216.49461112</v>
      </c>
      <c r="H16" s="11" t="s">
        <v>43</v>
      </c>
      <c r="I16" s="11" t="s">
        <v>43</v>
      </c>
      <c r="J16" s="11" t="s">
        <v>43</v>
      </c>
      <c r="K16" s="11" t="s">
        <v>43</v>
      </c>
      <c r="L16" s="11" t="s">
        <v>43</v>
      </c>
      <c r="M16" s="11" t="s">
        <v>43</v>
      </c>
      <c r="N16" s="11" t="s">
        <v>43</v>
      </c>
      <c r="O16" s="11" t="s">
        <v>43</v>
      </c>
      <c r="P16" s="11" t="s">
        <v>43</v>
      </c>
      <c r="Q16" s="11" t="s">
        <v>43</v>
      </c>
      <c r="R16" s="7"/>
    </row>
    <row r="17" spans="1:18" ht="13.5">
      <c r="A17" s="6" t="s">
        <v>17</v>
      </c>
      <c r="B17" s="10">
        <f t="shared" si="0"/>
        <v>3302.1245217900005</v>
      </c>
      <c r="C17" s="10">
        <v>984.8900964600001</v>
      </c>
      <c r="D17" s="11" t="s">
        <v>43</v>
      </c>
      <c r="E17" s="11" t="s">
        <v>43</v>
      </c>
      <c r="F17" s="10">
        <v>1540</v>
      </c>
      <c r="G17" s="10">
        <v>777.23442533</v>
      </c>
      <c r="H17" s="11" t="s">
        <v>43</v>
      </c>
      <c r="I17" s="11" t="s">
        <v>43</v>
      </c>
      <c r="J17" s="11" t="s">
        <v>43</v>
      </c>
      <c r="K17" s="11" t="s">
        <v>43</v>
      </c>
      <c r="L17" s="11" t="s">
        <v>43</v>
      </c>
      <c r="M17" s="11" t="s">
        <v>43</v>
      </c>
      <c r="N17" s="11" t="s">
        <v>43</v>
      </c>
      <c r="O17" s="11" t="s">
        <v>43</v>
      </c>
      <c r="P17" s="11" t="s">
        <v>43</v>
      </c>
      <c r="Q17" s="11" t="s">
        <v>43</v>
      </c>
      <c r="R17" s="7"/>
    </row>
    <row r="18" spans="1:18" ht="13.5">
      <c r="A18" s="6" t="s">
        <v>18</v>
      </c>
      <c r="B18" s="10">
        <f t="shared" si="0"/>
        <v>4898.49034427</v>
      </c>
      <c r="C18" s="10">
        <v>2986.21433747</v>
      </c>
      <c r="D18" s="11" t="s">
        <v>43</v>
      </c>
      <c r="E18" s="11" t="s">
        <v>43</v>
      </c>
      <c r="F18" s="11" t="s">
        <v>43</v>
      </c>
      <c r="G18" s="10">
        <v>1912.2760068</v>
      </c>
      <c r="H18" s="11" t="s">
        <v>43</v>
      </c>
      <c r="I18" s="11" t="s">
        <v>43</v>
      </c>
      <c r="J18" s="11" t="s">
        <v>43</v>
      </c>
      <c r="K18" s="11" t="s">
        <v>43</v>
      </c>
      <c r="L18" s="11" t="s">
        <v>43</v>
      </c>
      <c r="M18" s="11" t="s">
        <v>43</v>
      </c>
      <c r="N18" s="11" t="s">
        <v>43</v>
      </c>
      <c r="O18" s="11" t="s">
        <v>43</v>
      </c>
      <c r="P18" s="11" t="s">
        <v>43</v>
      </c>
      <c r="Q18" s="11" t="s">
        <v>43</v>
      </c>
      <c r="R18" s="7"/>
    </row>
    <row r="19" spans="1:18" ht="13.5">
      <c r="A19" s="6" t="s">
        <v>19</v>
      </c>
      <c r="B19" s="10">
        <f t="shared" si="0"/>
        <v>19906.16978706</v>
      </c>
      <c r="C19" s="10">
        <v>11411.507017769998</v>
      </c>
      <c r="D19" s="11" t="s">
        <v>43</v>
      </c>
      <c r="E19" s="10">
        <v>794.5045032999999</v>
      </c>
      <c r="F19" s="10">
        <v>148.80266028</v>
      </c>
      <c r="G19" s="10">
        <v>7551.355605710001</v>
      </c>
      <c r="H19" s="11" t="s">
        <v>43</v>
      </c>
      <c r="I19" s="11" t="s">
        <v>43</v>
      </c>
      <c r="J19" s="11" t="s">
        <v>43</v>
      </c>
      <c r="K19" s="11" t="s">
        <v>43</v>
      </c>
      <c r="L19" s="11" t="s">
        <v>43</v>
      </c>
      <c r="M19" s="11" t="s">
        <v>43</v>
      </c>
      <c r="N19" s="11" t="s">
        <v>43</v>
      </c>
      <c r="O19" s="11" t="s">
        <v>43</v>
      </c>
      <c r="P19" s="11" t="s">
        <v>43</v>
      </c>
      <c r="Q19" s="11" t="s">
        <v>43</v>
      </c>
      <c r="R19" s="7"/>
    </row>
    <row r="20" spans="1:18" ht="15">
      <c r="A20" s="6" t="s">
        <v>40</v>
      </c>
      <c r="B20" s="10">
        <f t="shared" si="0"/>
        <v>42848.56156362</v>
      </c>
      <c r="C20" s="10">
        <v>27249.138196199998</v>
      </c>
      <c r="D20" s="11" t="s">
        <v>43</v>
      </c>
      <c r="E20" s="11" t="s">
        <v>43</v>
      </c>
      <c r="F20" s="11" t="s">
        <v>43</v>
      </c>
      <c r="G20" s="10">
        <v>9989.862644140001</v>
      </c>
      <c r="H20" s="11" t="s">
        <v>43</v>
      </c>
      <c r="I20" s="11" t="s">
        <v>43</v>
      </c>
      <c r="J20" s="11" t="s">
        <v>43</v>
      </c>
      <c r="K20" s="11" t="s">
        <v>43</v>
      </c>
      <c r="L20" s="11" t="s">
        <v>43</v>
      </c>
      <c r="M20" s="10">
        <v>5556.39444342</v>
      </c>
      <c r="N20" s="11" t="s">
        <v>43</v>
      </c>
      <c r="O20" s="11" t="s">
        <v>43</v>
      </c>
      <c r="P20" s="10">
        <v>53.166279859999996</v>
      </c>
      <c r="Q20" s="11" t="s">
        <v>43</v>
      </c>
      <c r="R20" s="7"/>
    </row>
    <row r="21" spans="1:18" ht="13.5">
      <c r="A21" s="6" t="s">
        <v>20</v>
      </c>
      <c r="B21" s="10">
        <f t="shared" si="0"/>
        <v>19595.7168</v>
      </c>
      <c r="C21" s="10">
        <v>4015.94324225</v>
      </c>
      <c r="D21" s="11" t="s">
        <v>43</v>
      </c>
      <c r="E21" s="11" t="s">
        <v>43</v>
      </c>
      <c r="F21" s="10">
        <v>3082.25</v>
      </c>
      <c r="G21" s="10">
        <v>9146.34259961</v>
      </c>
      <c r="H21" s="10">
        <v>2481.9930663600003</v>
      </c>
      <c r="I21" s="11" t="s">
        <v>43</v>
      </c>
      <c r="J21" s="11" t="s">
        <v>43</v>
      </c>
      <c r="K21" s="11" t="s">
        <v>43</v>
      </c>
      <c r="L21" s="11" t="s">
        <v>43</v>
      </c>
      <c r="M21" s="11" t="s">
        <v>43</v>
      </c>
      <c r="N21" s="11" t="s">
        <v>43</v>
      </c>
      <c r="O21" s="10">
        <v>869.18789178</v>
      </c>
      <c r="P21" s="11" t="s">
        <v>43</v>
      </c>
      <c r="Q21" s="11" t="s">
        <v>43</v>
      </c>
      <c r="R21" s="7"/>
    </row>
    <row r="22" spans="1:18" ht="13.5">
      <c r="A22" s="6" t="s">
        <v>21</v>
      </c>
      <c r="B22" s="10">
        <f t="shared" si="0"/>
        <v>5372.6932244</v>
      </c>
      <c r="C22" s="10">
        <v>3840.3634602100005</v>
      </c>
      <c r="D22" s="11" t="s">
        <v>43</v>
      </c>
      <c r="E22" s="11" t="s">
        <v>43</v>
      </c>
      <c r="F22" s="11" t="s">
        <v>43</v>
      </c>
      <c r="G22" s="10">
        <v>1532.3297641899999</v>
      </c>
      <c r="H22" s="11" t="s">
        <v>43</v>
      </c>
      <c r="I22" s="11" t="s">
        <v>43</v>
      </c>
      <c r="J22" s="11" t="s">
        <v>43</v>
      </c>
      <c r="K22" s="11" t="s">
        <v>43</v>
      </c>
      <c r="L22" s="11" t="s">
        <v>43</v>
      </c>
      <c r="M22" s="11" t="s">
        <v>43</v>
      </c>
      <c r="N22" s="11" t="s">
        <v>43</v>
      </c>
      <c r="O22" s="11" t="s">
        <v>43</v>
      </c>
      <c r="P22" s="11" t="s">
        <v>43</v>
      </c>
      <c r="Q22" s="11" t="s">
        <v>43</v>
      </c>
      <c r="R22" s="7"/>
    </row>
    <row r="23" spans="1:18" ht="13.5">
      <c r="A23" s="6" t="s">
        <v>22</v>
      </c>
      <c r="B23" s="10">
        <f t="shared" si="0"/>
        <v>5935.060962580001</v>
      </c>
      <c r="C23" s="10">
        <v>495.0895</v>
      </c>
      <c r="D23" s="11" t="s">
        <v>43</v>
      </c>
      <c r="E23" s="11" t="s">
        <v>43</v>
      </c>
      <c r="F23" s="10">
        <v>1011.74243791</v>
      </c>
      <c r="G23" s="10">
        <v>4428.22902467</v>
      </c>
      <c r="H23" s="11" t="s">
        <v>43</v>
      </c>
      <c r="I23" s="11" t="s">
        <v>43</v>
      </c>
      <c r="J23" s="11" t="s">
        <v>43</v>
      </c>
      <c r="K23" s="11" t="s">
        <v>43</v>
      </c>
      <c r="L23" s="11" t="s">
        <v>43</v>
      </c>
      <c r="M23" s="11" t="s">
        <v>43</v>
      </c>
      <c r="N23" s="11" t="s">
        <v>43</v>
      </c>
      <c r="O23" s="11" t="s">
        <v>43</v>
      </c>
      <c r="P23" s="11" t="s">
        <v>43</v>
      </c>
      <c r="Q23" s="11" t="s">
        <v>43</v>
      </c>
      <c r="R23" s="7"/>
    </row>
    <row r="24" spans="1:18" ht="13.5">
      <c r="A24" s="6" t="s">
        <v>23</v>
      </c>
      <c r="B24" s="10">
        <f t="shared" si="0"/>
        <v>70556.96220989</v>
      </c>
      <c r="C24" s="10">
        <v>29983.40566822</v>
      </c>
      <c r="D24" s="11" t="s">
        <v>43</v>
      </c>
      <c r="E24" s="10">
        <v>5575.32800773</v>
      </c>
      <c r="F24" s="10">
        <v>1624.9902385799999</v>
      </c>
      <c r="G24" s="10">
        <v>11960.71910238</v>
      </c>
      <c r="H24" s="11" t="s">
        <v>43</v>
      </c>
      <c r="I24" s="10">
        <v>1261.761183</v>
      </c>
      <c r="J24" s="11" t="s">
        <v>43</v>
      </c>
      <c r="K24" s="11" t="s">
        <v>43</v>
      </c>
      <c r="L24" s="11" t="s">
        <v>43</v>
      </c>
      <c r="M24" s="10">
        <v>20021.605009979998</v>
      </c>
      <c r="N24" s="11" t="s">
        <v>43</v>
      </c>
      <c r="O24" s="11" t="s">
        <v>43</v>
      </c>
      <c r="P24" s="10">
        <v>129.153</v>
      </c>
      <c r="Q24" s="11" t="s">
        <v>43</v>
      </c>
      <c r="R24" s="7"/>
    </row>
    <row r="25" spans="1:18" ht="13.5">
      <c r="A25" s="6" t="s">
        <v>24</v>
      </c>
      <c r="B25" s="10">
        <f t="shared" si="0"/>
        <v>15384.61494279</v>
      </c>
      <c r="C25" s="10">
        <v>690.1937</v>
      </c>
      <c r="D25" s="11" t="s">
        <v>43</v>
      </c>
      <c r="E25" s="11" t="s">
        <v>43</v>
      </c>
      <c r="F25" s="10">
        <v>2509.00190649</v>
      </c>
      <c r="G25" s="10">
        <v>11102.47754883</v>
      </c>
      <c r="H25" s="10">
        <v>1082.94178747</v>
      </c>
      <c r="I25" s="11" t="s">
        <v>43</v>
      </c>
      <c r="J25" s="11" t="s">
        <v>43</v>
      </c>
      <c r="K25" s="11" t="s">
        <v>43</v>
      </c>
      <c r="L25" s="11" t="s">
        <v>43</v>
      </c>
      <c r="M25" s="11" t="s">
        <v>43</v>
      </c>
      <c r="N25" s="11" t="s">
        <v>43</v>
      </c>
      <c r="O25" s="11" t="s">
        <v>43</v>
      </c>
      <c r="P25" s="11" t="s">
        <v>43</v>
      </c>
      <c r="Q25" s="11" t="s">
        <v>43</v>
      </c>
      <c r="R25" s="7"/>
    </row>
    <row r="26" spans="1:18" ht="13.5">
      <c r="A26" s="6" t="s">
        <v>25</v>
      </c>
      <c r="B26" s="10">
        <f t="shared" si="0"/>
        <v>5222.78346672</v>
      </c>
      <c r="C26" s="10">
        <v>5222.78346672</v>
      </c>
      <c r="D26" s="11" t="s">
        <v>43</v>
      </c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  <c r="K26" s="11" t="s">
        <v>43</v>
      </c>
      <c r="L26" s="11" t="s">
        <v>43</v>
      </c>
      <c r="M26" s="11" t="s">
        <v>43</v>
      </c>
      <c r="N26" s="11" t="s">
        <v>43</v>
      </c>
      <c r="O26" s="11" t="s">
        <v>43</v>
      </c>
      <c r="P26" s="11" t="s">
        <v>43</v>
      </c>
      <c r="Q26" s="11" t="s">
        <v>43</v>
      </c>
      <c r="R26" s="7"/>
    </row>
    <row r="27" spans="1:18" ht="13.5">
      <c r="A27" s="6" t="s">
        <v>26</v>
      </c>
      <c r="B27" s="10">
        <f t="shared" si="0"/>
        <v>411.04190277</v>
      </c>
      <c r="C27" s="10">
        <v>411.04190277</v>
      </c>
      <c r="D27" s="11" t="s">
        <v>43</v>
      </c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  <c r="K27" s="11" t="s">
        <v>43</v>
      </c>
      <c r="L27" s="11" t="s">
        <v>43</v>
      </c>
      <c r="M27" s="11" t="s">
        <v>43</v>
      </c>
      <c r="N27" s="11" t="s">
        <v>43</v>
      </c>
      <c r="O27" s="11" t="s">
        <v>43</v>
      </c>
      <c r="P27" s="11" t="s">
        <v>43</v>
      </c>
      <c r="Q27" s="11" t="s">
        <v>43</v>
      </c>
      <c r="R27" s="7"/>
    </row>
    <row r="28" spans="1:18" ht="13.5">
      <c r="A28" s="6" t="s">
        <v>27</v>
      </c>
      <c r="B28" s="10">
        <f t="shared" si="0"/>
        <v>19865.05919544</v>
      </c>
      <c r="C28" s="10">
        <v>13453.701118019999</v>
      </c>
      <c r="D28" s="11" t="s">
        <v>43</v>
      </c>
      <c r="E28" s="11" t="s">
        <v>43</v>
      </c>
      <c r="F28" s="10">
        <v>570.30595654</v>
      </c>
      <c r="G28" s="10">
        <v>5841.05212088</v>
      </c>
      <c r="H28" s="11" t="s">
        <v>43</v>
      </c>
      <c r="I28" s="11" t="s">
        <v>43</v>
      </c>
      <c r="J28" s="11" t="s">
        <v>43</v>
      </c>
      <c r="K28" s="11" t="s">
        <v>43</v>
      </c>
      <c r="L28" s="11" t="s">
        <v>43</v>
      </c>
      <c r="M28" s="11" t="s">
        <v>43</v>
      </c>
      <c r="N28" s="11" t="s">
        <v>43</v>
      </c>
      <c r="O28" s="11" t="s">
        <v>43</v>
      </c>
      <c r="P28" s="11" t="s">
        <v>43</v>
      </c>
      <c r="Q28" s="11" t="s">
        <v>43</v>
      </c>
      <c r="R28" s="7"/>
    </row>
    <row r="29" spans="1:18" ht="13.5">
      <c r="A29" s="6" t="s">
        <v>28</v>
      </c>
      <c r="B29" s="10">
        <f t="shared" si="0"/>
        <v>3499.7349879700005</v>
      </c>
      <c r="C29" s="10">
        <v>3499.7349879700005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  <c r="K29" s="11" t="s">
        <v>43</v>
      </c>
      <c r="L29" s="11" t="s">
        <v>43</v>
      </c>
      <c r="M29" s="11" t="s">
        <v>43</v>
      </c>
      <c r="N29" s="11" t="s">
        <v>43</v>
      </c>
      <c r="O29" s="11" t="s">
        <v>43</v>
      </c>
      <c r="P29" s="11" t="s">
        <v>43</v>
      </c>
      <c r="Q29" s="11" t="s">
        <v>43</v>
      </c>
      <c r="R29" s="7"/>
    </row>
    <row r="30" spans="1:18" ht="13.5">
      <c r="A30" s="6" t="s">
        <v>29</v>
      </c>
      <c r="B30" s="10">
        <f t="shared" si="0"/>
        <v>5119.28569898</v>
      </c>
      <c r="C30" s="10">
        <v>4323.21250117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0">
        <v>796.0731978099999</v>
      </c>
      <c r="J30" s="11" t="s">
        <v>43</v>
      </c>
      <c r="K30" s="11" t="s">
        <v>43</v>
      </c>
      <c r="L30" s="11" t="s">
        <v>43</v>
      </c>
      <c r="M30" s="11" t="s">
        <v>43</v>
      </c>
      <c r="N30" s="11" t="s">
        <v>43</v>
      </c>
      <c r="O30" s="11" t="s">
        <v>43</v>
      </c>
      <c r="P30" s="11" t="s">
        <v>43</v>
      </c>
      <c r="Q30" s="11" t="s">
        <v>43</v>
      </c>
      <c r="R30" s="7"/>
    </row>
    <row r="31" spans="1:18" ht="13.5">
      <c r="A31" s="6" t="s">
        <v>30</v>
      </c>
      <c r="B31" s="10">
        <f t="shared" si="0"/>
        <v>23280.05404325</v>
      </c>
      <c r="C31" s="10">
        <v>9509.470364769999</v>
      </c>
      <c r="D31" s="11" t="s">
        <v>43</v>
      </c>
      <c r="E31" s="10">
        <v>57.500052</v>
      </c>
      <c r="F31" s="10">
        <v>1289.63759516</v>
      </c>
      <c r="G31" s="10">
        <v>12423.44603132</v>
      </c>
      <c r="H31" s="11" t="s">
        <v>43</v>
      </c>
      <c r="I31" s="11" t="s">
        <v>43</v>
      </c>
      <c r="J31" s="11" t="s">
        <v>43</v>
      </c>
      <c r="K31" s="11" t="s">
        <v>43</v>
      </c>
      <c r="L31" s="11" t="s">
        <v>43</v>
      </c>
      <c r="M31" s="11" t="s">
        <v>43</v>
      </c>
      <c r="N31" s="11" t="s">
        <v>43</v>
      </c>
      <c r="O31" s="11" t="s">
        <v>43</v>
      </c>
      <c r="P31" s="11" t="s">
        <v>43</v>
      </c>
      <c r="Q31" s="11" t="s">
        <v>43</v>
      </c>
      <c r="R31" s="7"/>
    </row>
    <row r="32" spans="1:18" ht="13.5">
      <c r="A32" s="6" t="s">
        <v>31</v>
      </c>
      <c r="B32" s="10">
        <f t="shared" si="0"/>
        <v>4464.06066227</v>
      </c>
      <c r="C32" s="10">
        <v>4464.06066227</v>
      </c>
      <c r="D32" s="11" t="s">
        <v>43</v>
      </c>
      <c r="E32" s="11" t="s">
        <v>43</v>
      </c>
      <c r="F32" s="11" t="s">
        <v>43</v>
      </c>
      <c r="G32" s="11" t="s">
        <v>43</v>
      </c>
      <c r="H32" s="11" t="s">
        <v>43</v>
      </c>
      <c r="I32" s="11" t="s">
        <v>43</v>
      </c>
      <c r="J32" s="11" t="s">
        <v>43</v>
      </c>
      <c r="K32" s="11" t="s">
        <v>43</v>
      </c>
      <c r="L32" s="11" t="s">
        <v>43</v>
      </c>
      <c r="M32" s="11" t="s">
        <v>43</v>
      </c>
      <c r="N32" s="11" t="s">
        <v>43</v>
      </c>
      <c r="O32" s="11" t="s">
        <v>43</v>
      </c>
      <c r="P32" s="11" t="s">
        <v>43</v>
      </c>
      <c r="Q32" s="11" t="s">
        <v>43</v>
      </c>
      <c r="R32" s="7"/>
    </row>
    <row r="33" spans="1:18" ht="13.5">
      <c r="A33" s="6" t="s">
        <v>32</v>
      </c>
      <c r="B33" s="10">
        <f t="shared" si="0"/>
        <v>14869.07478735</v>
      </c>
      <c r="C33" s="10">
        <v>14158.56698749</v>
      </c>
      <c r="D33" s="11" t="s">
        <v>43</v>
      </c>
      <c r="E33" s="10">
        <v>107.97059759</v>
      </c>
      <c r="F33" s="10">
        <v>463.88889071</v>
      </c>
      <c r="G33" s="10">
        <v>138.64831156</v>
      </c>
      <c r="H33" s="11" t="s">
        <v>43</v>
      </c>
      <c r="I33" s="11" t="s">
        <v>43</v>
      </c>
      <c r="J33" s="11" t="s">
        <v>43</v>
      </c>
      <c r="K33" s="11" t="s">
        <v>43</v>
      </c>
      <c r="L33" s="11" t="s">
        <v>43</v>
      </c>
      <c r="M33" s="11" t="s">
        <v>43</v>
      </c>
      <c r="N33" s="11" t="s">
        <v>43</v>
      </c>
      <c r="O33" s="11" t="s">
        <v>43</v>
      </c>
      <c r="P33" s="11" t="s">
        <v>43</v>
      </c>
      <c r="Q33" s="11" t="s">
        <v>43</v>
      </c>
      <c r="R33" s="7"/>
    </row>
    <row r="34" spans="1:18" ht="13.5">
      <c r="A34" s="6" t="s">
        <v>33</v>
      </c>
      <c r="B34" s="11" t="s">
        <v>43</v>
      </c>
      <c r="C34" s="11" t="s">
        <v>43</v>
      </c>
      <c r="D34" s="11" t="s">
        <v>43</v>
      </c>
      <c r="E34" s="11" t="s">
        <v>43</v>
      </c>
      <c r="F34" s="11" t="s">
        <v>43</v>
      </c>
      <c r="G34" s="11" t="s">
        <v>43</v>
      </c>
      <c r="H34" s="11" t="s">
        <v>43</v>
      </c>
      <c r="I34" s="11" t="s">
        <v>43</v>
      </c>
      <c r="J34" s="11" t="s">
        <v>43</v>
      </c>
      <c r="K34" s="11" t="s">
        <v>43</v>
      </c>
      <c r="L34" s="11" t="s">
        <v>43</v>
      </c>
      <c r="M34" s="11" t="s">
        <v>43</v>
      </c>
      <c r="N34" s="11" t="s">
        <v>43</v>
      </c>
      <c r="O34" s="11" t="s">
        <v>43</v>
      </c>
      <c r="P34" s="11" t="s">
        <v>43</v>
      </c>
      <c r="Q34" s="11" t="s">
        <v>43</v>
      </c>
      <c r="R34" s="7"/>
    </row>
    <row r="35" spans="1:18" ht="13.5">
      <c r="A35" s="6" t="s">
        <v>34</v>
      </c>
      <c r="B35" s="10">
        <f>SUM(C35:F35,G35:J35,K35:N35,O35:Q35)</f>
        <v>43137.47264086999</v>
      </c>
      <c r="C35" s="10">
        <v>20124.679527829998</v>
      </c>
      <c r="D35" s="11" t="s">
        <v>43</v>
      </c>
      <c r="E35" s="11" t="s">
        <v>43</v>
      </c>
      <c r="F35" s="10">
        <v>1458.333335</v>
      </c>
      <c r="G35" s="10">
        <v>17087.288399999998</v>
      </c>
      <c r="H35" s="10">
        <v>4467.17137804</v>
      </c>
      <c r="I35" s="11" t="s">
        <v>43</v>
      </c>
      <c r="J35" s="11" t="s">
        <v>43</v>
      </c>
      <c r="K35" s="11" t="s">
        <v>43</v>
      </c>
      <c r="L35" s="11" t="s">
        <v>43</v>
      </c>
      <c r="M35" s="11" t="s">
        <v>43</v>
      </c>
      <c r="N35" s="11" t="s">
        <v>43</v>
      </c>
      <c r="O35" s="11" t="s">
        <v>43</v>
      </c>
      <c r="P35" s="11" t="s">
        <v>43</v>
      </c>
      <c r="Q35" s="11" t="s">
        <v>43</v>
      </c>
      <c r="R35" s="7"/>
    </row>
    <row r="36" spans="1:18" ht="13.5">
      <c r="A36" s="6" t="s">
        <v>35</v>
      </c>
      <c r="B36" s="10">
        <f>SUM(C36:F36,G36:J36,K36:N36,O36:Q36)</f>
        <v>3731.06180212</v>
      </c>
      <c r="C36" s="11" t="s">
        <v>43</v>
      </c>
      <c r="D36" s="10">
        <v>1104.25522201</v>
      </c>
      <c r="E36" s="11" t="s">
        <v>43</v>
      </c>
      <c r="F36" s="10">
        <v>168.70827044</v>
      </c>
      <c r="G36" s="10">
        <v>2458.09830967</v>
      </c>
      <c r="H36" s="11" t="s">
        <v>43</v>
      </c>
      <c r="I36" s="11" t="s">
        <v>43</v>
      </c>
      <c r="J36" s="11" t="s">
        <v>43</v>
      </c>
      <c r="K36" s="11" t="s">
        <v>43</v>
      </c>
      <c r="L36" s="11" t="s">
        <v>43</v>
      </c>
      <c r="M36" s="11" t="s">
        <v>43</v>
      </c>
      <c r="N36" s="11" t="s">
        <v>43</v>
      </c>
      <c r="O36" s="11" t="s">
        <v>43</v>
      </c>
      <c r="P36" s="11" t="s">
        <v>43</v>
      </c>
      <c r="Q36" s="11" t="s">
        <v>43</v>
      </c>
      <c r="R36" s="7"/>
    </row>
    <row r="37" spans="1:18" ht="13.5">
      <c r="A37" s="6" t="s">
        <v>36</v>
      </c>
      <c r="B37" s="10">
        <f>SUM(C37:F37,G37:J37,K37:N37,O37:Q37)</f>
        <v>7437.41352844</v>
      </c>
      <c r="C37" s="10">
        <v>3955.42465937</v>
      </c>
      <c r="D37" s="11" t="s">
        <v>43</v>
      </c>
      <c r="E37" s="10">
        <v>2.45853684</v>
      </c>
      <c r="F37" s="10">
        <v>289.62984688</v>
      </c>
      <c r="G37" s="10">
        <v>3189.90048535</v>
      </c>
      <c r="H37" s="11" t="s">
        <v>43</v>
      </c>
      <c r="I37" s="11" t="s">
        <v>43</v>
      </c>
      <c r="J37" s="11" t="s">
        <v>43</v>
      </c>
      <c r="K37" s="11" t="s">
        <v>43</v>
      </c>
      <c r="L37" s="11" t="s">
        <v>43</v>
      </c>
      <c r="M37" s="11" t="s">
        <v>43</v>
      </c>
      <c r="N37" s="11" t="s">
        <v>43</v>
      </c>
      <c r="O37" s="11" t="s">
        <v>43</v>
      </c>
      <c r="P37" s="11" t="s">
        <v>43</v>
      </c>
      <c r="Q37" s="11" t="s">
        <v>43</v>
      </c>
      <c r="R37" s="7"/>
    </row>
    <row r="38" spans="1:18" ht="13.5">
      <c r="A38" s="4" t="s">
        <v>1</v>
      </c>
      <c r="B38" s="12">
        <f aca="true" t="shared" si="1" ref="B38:I38">SUM(B6:B37)</f>
        <v>542815.0011048501</v>
      </c>
      <c r="C38" s="12">
        <f t="shared" si="1"/>
        <v>272527.54753789</v>
      </c>
      <c r="D38" s="12">
        <f t="shared" si="1"/>
        <v>1104.25522201</v>
      </c>
      <c r="E38" s="12">
        <f t="shared" si="1"/>
        <v>12351.74564125</v>
      </c>
      <c r="F38" s="12">
        <f t="shared" si="1"/>
        <v>20956.17819551</v>
      </c>
      <c r="G38" s="12">
        <f t="shared" si="1"/>
        <v>147975.91039556998</v>
      </c>
      <c r="H38" s="12">
        <f t="shared" si="1"/>
        <v>8032.10623187</v>
      </c>
      <c r="I38" s="12">
        <f t="shared" si="1"/>
        <v>3905.16574155</v>
      </c>
      <c r="J38" s="11" t="s">
        <v>43</v>
      </c>
      <c r="K38" s="12">
        <f>SUM(K6:K37)</f>
        <v>18897.992766659998</v>
      </c>
      <c r="L38" s="11" t="s">
        <v>43</v>
      </c>
      <c r="M38" s="12">
        <f>SUM(M6:M37)</f>
        <v>48733.98410325</v>
      </c>
      <c r="N38" s="11" t="s">
        <v>43</v>
      </c>
      <c r="O38" s="12">
        <f>SUM(O6:O37)</f>
        <v>8071.09831304</v>
      </c>
      <c r="P38" s="12">
        <f>SUM(P6:P37)</f>
        <v>259.01695625</v>
      </c>
      <c r="Q38" s="11" t="s">
        <v>43</v>
      </c>
      <c r="R38" s="5">
        <f>SUM(R6:R37)</f>
        <v>0</v>
      </c>
    </row>
    <row r="39" spans="1:18" ht="25.5" customHeight="1">
      <c r="A39" s="19" t="s">
        <v>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</row>
    <row r="40" spans="1:17" ht="13.5">
      <c r="A40" s="22" t="s">
        <v>45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3.5">
      <c r="A41" s="22" t="s">
        <v>46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24" customHeight="1">
      <c r="A42" s="21" t="s">
        <v>50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</sheetData>
  <sheetProtection/>
  <mergeCells count="13">
    <mergeCell ref="A42:Q42"/>
    <mergeCell ref="A40:Q40"/>
    <mergeCell ref="A41:Q41"/>
    <mergeCell ref="C1:Q1"/>
    <mergeCell ref="C2:Q2"/>
    <mergeCell ref="C3:Q3"/>
    <mergeCell ref="A39:Q39"/>
    <mergeCell ref="B4:B5"/>
    <mergeCell ref="G4:J4"/>
    <mergeCell ref="K4:N4"/>
    <mergeCell ref="O4:Q4"/>
    <mergeCell ref="A4:A5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2019-08-26T18:06:07Z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