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Hoja1" sheetId="1" r:id="rId1"/>
  </sheets>
  <definedNames/>
  <calcPr fullCalcOnLoad="1"/>
</workbook>
</file>

<file path=xl/sharedStrings.xml><?xml version="1.0" encoding="utf-8"?>
<sst xmlns="http://schemas.openxmlformats.org/spreadsheetml/2006/main" count="60" uniqueCount="48">
  <si>
    <t>Entidad Federativa</t>
  </si>
  <si>
    <t>Total</t>
  </si>
  <si>
    <t>Banca Múltiple</t>
  </si>
  <si>
    <t>Banca de Desarrollo</t>
  </si>
  <si>
    <t>Emisiones Bursátiles</t>
  </si>
  <si>
    <t>Participaciones</t>
  </si>
  <si>
    <t>Aportaciones</t>
  </si>
  <si>
    <t>Aguascalientes</t>
  </si>
  <si>
    <t>Baja California</t>
  </si>
  <si>
    <t>Baja California Sur</t>
  </si>
  <si>
    <t>Campeche</t>
  </si>
  <si>
    <t>Coahuila</t>
  </si>
  <si>
    <t>Colima</t>
  </si>
  <si>
    <t>Chiapas</t>
  </si>
  <si>
    <t>Chihuahua</t>
  </si>
  <si>
    <t>Ciudad de México</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</si>
  <si>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</si>
  <si>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</si>
  <si>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</si>
  <si>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</si>
  <si>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</si>
  <si>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</si>
  <si>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</si>
  <si>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</si>
  <si>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</si>
  <si>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</si>
  <si>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</si>
  <si>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</si>
  <si>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</si>
  <si>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</si>
  <si>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</si>
  <si>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</si>
  <si>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</si>
  <si>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</si>
  <si>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</si>
  <si>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</si>
  <si>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</si>
  <si>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</si>
  <si>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Ingresos locales</t>
  </si>
  <si>
    <t>Corto plazo quirografario</t>
  </si>
  <si>
    <t xml:space="preserve">Fuente: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
</t>
  </si>
  <si>
    <r>
      <rPr>
        <vertAlign val="superscript"/>
        <sz val="8"/>
        <rFont val="Montserrat"/>
        <family val="0"/>
      </rPr>
      <t>1_/</t>
    </r>
    <r>
      <rPr>
        <sz val="8"/>
        <rFont val="Montserrat"/>
        <family val="0"/>
      </rPr>
      <t xml:space="preserve"> Se clasifica considerando el ingreso de la fuente primaria.</t>
    </r>
  </si>
  <si>
    <r>
      <t>Estado de México</t>
    </r>
  </si>
  <si>
    <r>
      <t>Financiamientos y obligaciones de municipios y sus entes públicos por tipo de acreedor y fuente de pago</t>
    </r>
    <r>
      <rPr>
        <b/>
        <vertAlign val="superscript"/>
        <sz val="9"/>
        <rFont val="Montserrat"/>
        <family val="0"/>
      </rPr>
      <t>1_/</t>
    </r>
  </si>
  <si>
    <t>(millones de pesos)</t>
  </si>
  <si>
    <r>
      <t>Otros</t>
    </r>
    <r>
      <rPr>
        <b/>
        <vertAlign val="superscript"/>
        <sz val="9"/>
        <rFont val="Montserrat"/>
        <family val="0"/>
      </rPr>
      <t>2_/</t>
    </r>
  </si>
  <si>
    <r>
      <rPr>
        <vertAlign val="superscript"/>
        <sz val="8"/>
        <rFont val="Montserrat"/>
        <family val="0"/>
      </rPr>
      <t>2_/</t>
    </r>
    <r>
      <rPr>
        <sz val="8"/>
        <rFont val="Montserrat"/>
        <family val="0"/>
      </rPr>
      <t>Corporación Financiera de América del Norte, Deutsche Bank Mexico,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</si>
  <si>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t>Saldos al 30 de septiembre de 2019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</si>
</sst>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_-* #,##0.0_-;\-* #,##0.0_-;_-* &quot;-&quot;??_-;_-@_-"/>
    <numFmt numFmtId="167" formatCode="_-* #,##0_-;\-* #,##0_-;_-* &quot;-&quot;??_-;_-@_-"/>
    <numFmt numFmtId="168" formatCode="[$-80A]dddd\,\ d&quot; de &quot;mmmm&quot; de &quot;yyyy"/>
    <numFmt numFmtId="169" formatCode="[$-80A]hh:mm:ss\ AM/PM"/>
  </numFmts>
  <fonts count="44">
    <font>
      <sz val="11"/>
      <color theme="1"/>
      <name val="Calibri"/>
      <family val="2"/>
    </font>
    <font>
      <sz val="11"/>
      <color indexed="8"/>
      <name val="Calibri"/>
      <family val="2"/>
    </font>
    <font>
      <sz val="10"/>
      <name val="Arial"/>
      <family val="2"/>
    </font>
    <font>
      <sz val="10"/>
      <name val="Courier"/>
      <family val="3"/>
    </font>
    <font>
      <vertAlign val="superscript"/>
      <sz val="8"/>
      <color indexed="8"/>
      <name val="Soberana Sans"/>
      <family val="3"/>
    </font>
    <font>
      <b/>
      <sz val="9"/>
      <name val="Montserrat"/>
      <family val="0"/>
    </font>
    <font>
      <sz val="9"/>
      <name val="Montserrat"/>
      <family val="0"/>
    </font>
    <font>
      <sz val="8"/>
      <name val="Montserrat"/>
      <family val="0"/>
    </font>
    <font>
      <vertAlign val="superscript"/>
      <sz val="8"/>
      <name val="Montserrat"/>
      <family val="0"/>
    </font>
    <font>
      <b/>
      <vertAlign val="superscript"/>
      <sz val="9"/>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64"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5" fillId="33" borderId="0" xfId="54" applyFont="1" applyFill="1" applyBorder="1" applyAlignment="1">
      <alignment vertical="center"/>
      <protection/>
    </xf>
    <xf numFmtId="0" fontId="6" fillId="33" borderId="0" xfId="54" applyFont="1" applyFill="1" applyBorder="1">
      <alignment/>
      <protection/>
    </xf>
    <xf numFmtId="0" fontId="6" fillId="33" borderId="0" xfId="54" applyFont="1" applyFill="1" applyBorder="1" applyAlignment="1">
      <alignment vertical="center"/>
      <protection/>
    </xf>
    <xf numFmtId="0" fontId="5" fillId="33" borderId="10" xfId="54" applyNumberFormat="1" applyFont="1" applyFill="1" applyBorder="1" applyAlignment="1" quotePrefix="1">
      <alignment horizontal="left"/>
      <protection/>
    </xf>
    <xf numFmtId="0" fontId="43" fillId="33" borderId="10" xfId="0" applyFont="1" applyFill="1" applyBorder="1" applyAlignment="1" applyProtection="1" quotePrefix="1">
      <alignment horizontal="left"/>
      <protection/>
    </xf>
    <xf numFmtId="0" fontId="5" fillId="33" borderId="0" xfId="54" applyFont="1" applyFill="1" applyBorder="1" applyAlignment="1" quotePrefix="1">
      <alignment vertical="center"/>
      <protection/>
    </xf>
    <xf numFmtId="0" fontId="5" fillId="34" borderId="10" xfId="54" applyNumberFormat="1" applyFont="1" applyFill="1" applyBorder="1" applyAlignment="1" applyProtection="1">
      <alignment horizontal="center" vertical="center" wrapText="1"/>
      <protection/>
    </xf>
    <xf numFmtId="0" fontId="6" fillId="33" borderId="0" xfId="54" applyFont="1" applyFill="1" applyBorder="1" applyAlignment="1">
      <alignment wrapText="1"/>
      <protection/>
    </xf>
    <xf numFmtId="0" fontId="7" fillId="33" borderId="0" xfId="54" applyFont="1" applyFill="1" applyAlignment="1" quotePrefix="1">
      <alignment horizontal="left" vertical="top"/>
      <protection/>
    </xf>
    <xf numFmtId="0" fontId="6" fillId="33" borderId="0" xfId="54" applyFont="1" applyFill="1" applyAlignment="1">
      <alignment horizontal="left" vertical="top"/>
      <protection/>
    </xf>
    <xf numFmtId="0" fontId="5" fillId="34" borderId="10" xfId="54" applyNumberFormat="1" applyFont="1" applyFill="1" applyBorder="1" applyAlignment="1" applyProtection="1">
      <alignment horizontal="center" vertical="center"/>
      <protection/>
    </xf>
    <xf numFmtId="0" fontId="5" fillId="34" borderId="10" xfId="54" applyFont="1" applyFill="1" applyBorder="1" applyAlignment="1">
      <alignment horizontal="center" vertical="center"/>
      <protection/>
    </xf>
    <xf numFmtId="0" fontId="6" fillId="33" borderId="0" xfId="53" applyFont="1" applyFill="1" applyBorder="1" applyAlignment="1" quotePrefix="1">
      <alignment horizontal="left" vertical="center" wrapText="1"/>
      <protection/>
    </xf>
    <xf numFmtId="0" fontId="5" fillId="34" borderId="11" xfId="54" applyFont="1" applyFill="1" applyBorder="1" applyAlignment="1">
      <alignment horizontal="center" vertical="center"/>
      <protection/>
    </xf>
    <xf numFmtId="0" fontId="5" fillId="34" borderId="12" xfId="54" applyFont="1" applyFill="1" applyBorder="1" applyAlignment="1">
      <alignment horizontal="center" vertical="center"/>
      <protection/>
    </xf>
    <xf numFmtId="0" fontId="5" fillId="33" borderId="0" xfId="54" applyFont="1" applyFill="1" applyBorder="1" applyAlignment="1">
      <alignment horizontal="center" vertical="center"/>
      <protection/>
    </xf>
    <xf numFmtId="0" fontId="7" fillId="33" borderId="0" xfId="54" applyFont="1" applyFill="1" applyAlignment="1" quotePrefix="1">
      <alignment horizontal="left" vertical="top" wrapText="1"/>
      <protection/>
    </xf>
    <xf numFmtId="0" fontId="7" fillId="33" borderId="13" xfId="54" applyNumberFormat="1" applyFont="1" applyFill="1" applyBorder="1" applyAlignment="1" quotePrefix="1">
      <alignment horizontal="left" vertical="top" wrapText="1"/>
      <protection/>
    </xf>
    <xf numFmtId="0" fontId="7" fillId="33" borderId="13" xfId="54" applyNumberFormat="1" applyFont="1" applyFill="1" applyBorder="1" applyAlignment="1" quotePrefix="1">
      <alignment horizontal="left" vertical="top"/>
      <protection/>
    </xf>
    <xf numFmtId="41" fontId="6" fillId="33" borderId="10" xfId="53" applyNumberFormat="1" applyFont="1" applyFill="1" applyBorder="1" applyAlignment="1" applyProtection="1">
      <alignment horizontal="right" vertical="center"/>
      <protection/>
    </xf>
    <xf numFmtId="41" fontId="6" fillId="33" borderId="10" xfId="53" applyNumberFormat="1" applyFont="1" applyFill="1" applyBorder="1" applyAlignment="1" applyProtection="1" quotePrefix="1">
      <alignment horizontal="right" vertical="center"/>
      <protection/>
    </xf>
    <xf numFmtId="41" fontId="5" fillId="33" borderId="10" xfId="54" applyNumberFormat="1" applyFont="1" applyFill="1" applyBorder="1" applyAlignment="1" applyProtection="1">
      <alignment horizontal="right"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Linea horizontal" xfId="47"/>
    <cellStyle name="Comma" xfId="48"/>
    <cellStyle name="Comma [0]" xfId="49"/>
    <cellStyle name="Currency" xfId="50"/>
    <cellStyle name="Currency [0]" xfId="51"/>
    <cellStyle name="Neutral" xfId="52"/>
    <cellStyle name="Normal 10" xfId="53"/>
    <cellStyle name="Normal 17"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2</xdr:col>
      <xdr:colOff>57150</xdr:colOff>
      <xdr:row>2</xdr:row>
      <xdr:rowOff>142875</xdr:rowOff>
    </xdr:to>
    <xdr:pic>
      <xdr:nvPicPr>
        <xdr:cNvPr id="1" name="Imagen 1"/>
        <xdr:cNvPicPr preferRelativeResize="1">
          <a:picLocks noChangeAspect="1"/>
        </xdr:cNvPicPr>
      </xdr:nvPicPr>
      <xdr:blipFill>
        <a:blip r:embed="rId1"/>
        <a:stretch>
          <a:fillRect/>
        </a:stretch>
      </xdr:blipFill>
      <xdr:spPr>
        <a:xfrm>
          <a:off x="95250" y="104775"/>
          <a:ext cx="19335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A4" sqref="A4:A5"/>
    </sheetView>
  </sheetViews>
  <sheetFormatPr defaultColWidth="0" defaultRowHeight="15" zeroHeight="1"/>
  <cols>
    <col min="1" max="1" width="19.8515625" style="2" customWidth="1"/>
    <col min="2" max="2" width="9.7109375" style="2" customWidth="1"/>
    <col min="3" max="3" width="15.421875" style="2" customWidth="1"/>
    <col min="4" max="4" width="13.57421875" style="2" customWidth="1"/>
    <col min="5" max="5" width="9.8515625" style="2" customWidth="1"/>
    <col min="6" max="6" width="14.421875" style="2" customWidth="1"/>
    <col min="7" max="7" width="15.421875" style="2" customWidth="1"/>
    <col min="8" max="8" width="13.57421875" style="2" customWidth="1"/>
    <col min="9" max="9" width="9.8515625" style="2" customWidth="1"/>
    <col min="10" max="11" width="15.421875" style="2" customWidth="1"/>
    <col min="12" max="12" width="13.57421875" style="2" customWidth="1"/>
    <col min="13" max="13" width="9.8515625" style="2" customWidth="1"/>
    <col min="14" max="14" width="12.421875" style="2" customWidth="1"/>
    <col min="15" max="15" width="15.421875" style="2" customWidth="1"/>
    <col min="16" max="16" width="9.8515625" style="2" customWidth="1"/>
    <col min="17" max="17" width="14.140625" style="2" customWidth="1"/>
    <col min="18" max="230" width="11.421875" style="2" customWidth="1"/>
    <col min="231" max="231" width="7.00390625" style="2" customWidth="1"/>
    <col min="232" max="248" width="0" style="2" hidden="1" customWidth="1"/>
    <col min="249" max="16384" width="10.00390625" style="2" hidden="1" customWidth="1"/>
  </cols>
  <sheetData>
    <row r="1" spans="2:17" ht="18" customHeight="1">
      <c r="B1" s="1"/>
      <c r="C1" s="16" t="s">
        <v>43</v>
      </c>
      <c r="D1" s="16"/>
      <c r="E1" s="16"/>
      <c r="F1" s="16"/>
      <c r="G1" s="16"/>
      <c r="H1" s="16"/>
      <c r="I1" s="16"/>
      <c r="J1" s="16"/>
      <c r="K1" s="16"/>
      <c r="L1" s="16"/>
      <c r="M1" s="16"/>
      <c r="N1" s="16"/>
      <c r="O1" s="16"/>
      <c r="P1" s="16"/>
      <c r="Q1" s="16"/>
    </row>
    <row r="2" spans="2:17" ht="18" customHeight="1">
      <c r="B2" s="1"/>
      <c r="C2" s="16" t="s">
        <v>47</v>
      </c>
      <c r="D2" s="16"/>
      <c r="E2" s="16"/>
      <c r="F2" s="16"/>
      <c r="G2" s="16"/>
      <c r="H2" s="16"/>
      <c r="I2" s="16"/>
      <c r="J2" s="16"/>
      <c r="K2" s="16"/>
      <c r="L2" s="16"/>
      <c r="M2" s="16"/>
      <c r="N2" s="16"/>
      <c r="O2" s="16"/>
      <c r="P2" s="16"/>
      <c r="Q2" s="16"/>
    </row>
    <row r="3" spans="2:17" ht="18" customHeight="1">
      <c r="B3" s="6"/>
      <c r="C3" s="16" t="s">
        <v>44</v>
      </c>
      <c r="D3" s="16"/>
      <c r="E3" s="16"/>
      <c r="F3" s="16"/>
      <c r="G3" s="16"/>
      <c r="H3" s="16"/>
      <c r="I3" s="16"/>
      <c r="J3" s="16"/>
      <c r="K3" s="16"/>
      <c r="L3" s="16"/>
      <c r="M3" s="16"/>
      <c r="N3" s="16"/>
      <c r="O3" s="16"/>
      <c r="P3" s="16"/>
      <c r="Q3" s="16"/>
    </row>
    <row r="4" spans="1:17" ht="15" customHeight="1">
      <c r="A4" s="14" t="s">
        <v>0</v>
      </c>
      <c r="B4" s="11" t="s">
        <v>1</v>
      </c>
      <c r="C4" s="12" t="s">
        <v>2</v>
      </c>
      <c r="D4" s="12"/>
      <c r="E4" s="12"/>
      <c r="F4" s="12"/>
      <c r="G4" s="12" t="s">
        <v>3</v>
      </c>
      <c r="H4" s="12"/>
      <c r="I4" s="12"/>
      <c r="J4" s="12"/>
      <c r="K4" s="12" t="s">
        <v>4</v>
      </c>
      <c r="L4" s="12"/>
      <c r="M4" s="12"/>
      <c r="N4" s="12"/>
      <c r="O4" s="12" t="s">
        <v>45</v>
      </c>
      <c r="P4" s="12"/>
      <c r="Q4" s="12"/>
    </row>
    <row r="5" spans="1:17" s="8" customFormat="1" ht="24.75" customHeight="1">
      <c r="A5" s="15"/>
      <c r="B5" s="11"/>
      <c r="C5" s="7" t="s">
        <v>5</v>
      </c>
      <c r="D5" s="7" t="s">
        <v>6</v>
      </c>
      <c r="E5" s="7" t="s">
        <v>38</v>
      </c>
      <c r="F5" s="7" t="s">
        <v>39</v>
      </c>
      <c r="G5" s="7" t="s">
        <v>5</v>
      </c>
      <c r="H5" s="7" t="s">
        <v>6</v>
      </c>
      <c r="I5" s="7" t="s">
        <v>38</v>
      </c>
      <c r="J5" s="7" t="s">
        <v>39</v>
      </c>
      <c r="K5" s="7" t="s">
        <v>5</v>
      </c>
      <c r="L5" s="7" t="s">
        <v>6</v>
      </c>
      <c r="M5" s="7" t="s">
        <v>38</v>
      </c>
      <c r="N5" s="7" t="s">
        <v>39</v>
      </c>
      <c r="O5" s="7" t="s">
        <v>5</v>
      </c>
      <c r="P5" s="7" t="s">
        <v>38</v>
      </c>
      <c r="Q5" s="7" t="s">
        <v>39</v>
      </c>
    </row>
    <row r="6" spans="1:17" ht="12" customHeight="1">
      <c r="A6" s="5" t="s">
        <v>7</v>
      </c>
      <c r="B6" s="20">
        <f>SUM(C6:F6,G6:J6,K6:N6,O6:Q6)</f>
        <v>0.74955175</v>
      </c>
      <c r="C6" s="21">
        <v>0</v>
      </c>
      <c r="D6" s="20">
        <v>0</v>
      </c>
      <c r="E6" s="20">
        <v>0</v>
      </c>
      <c r="F6" s="20">
        <v>0</v>
      </c>
      <c r="G6" s="20">
        <v>0</v>
      </c>
      <c r="H6" s="20">
        <v>0.74955175</v>
      </c>
      <c r="I6" s="20">
        <v>0</v>
      </c>
      <c r="J6" s="20">
        <v>0</v>
      </c>
      <c r="K6" s="20">
        <v>0</v>
      </c>
      <c r="L6" s="20">
        <v>0</v>
      </c>
      <c r="M6" s="20">
        <v>0</v>
      </c>
      <c r="N6" s="20">
        <v>0</v>
      </c>
      <c r="O6" s="20">
        <v>0</v>
      </c>
      <c r="P6" s="20">
        <v>0</v>
      </c>
      <c r="Q6" s="20">
        <v>0</v>
      </c>
    </row>
    <row r="7" spans="1:17" ht="12" customHeight="1">
      <c r="A7" s="5" t="s">
        <v>8</v>
      </c>
      <c r="B7" s="20">
        <f aca="true" t="shared" si="0" ref="B6:B37">SUM(C7:F7,G7:J7,K7:N7,O7:Q7)</f>
        <v>4608.7357688</v>
      </c>
      <c r="C7" s="21">
        <v>1390.20337775</v>
      </c>
      <c r="D7" s="20">
        <v>0</v>
      </c>
      <c r="E7" s="20">
        <v>0</v>
      </c>
      <c r="F7" s="20">
        <v>0</v>
      </c>
      <c r="G7" s="20">
        <v>2976.34478873</v>
      </c>
      <c r="H7" s="20">
        <v>0</v>
      </c>
      <c r="I7" s="20">
        <v>0</v>
      </c>
      <c r="J7" s="20">
        <v>0</v>
      </c>
      <c r="K7" s="20">
        <v>0</v>
      </c>
      <c r="L7" s="20">
        <v>0</v>
      </c>
      <c r="M7" s="20">
        <v>0</v>
      </c>
      <c r="N7" s="20">
        <v>0</v>
      </c>
      <c r="O7" s="20">
        <v>206.68337744</v>
      </c>
      <c r="P7" s="20">
        <v>35.50422488</v>
      </c>
      <c r="Q7" s="20">
        <v>0</v>
      </c>
    </row>
    <row r="8" spans="1:17" ht="12" customHeight="1">
      <c r="A8" s="5" t="s">
        <v>9</v>
      </c>
      <c r="B8" s="20">
        <f t="shared" si="0"/>
        <v>624.9153549600001</v>
      </c>
      <c r="C8" s="21">
        <v>470.50219166000005</v>
      </c>
      <c r="D8" s="20">
        <v>0</v>
      </c>
      <c r="E8" s="20">
        <v>0</v>
      </c>
      <c r="F8" s="20">
        <v>7.90909088</v>
      </c>
      <c r="G8" s="20">
        <v>146.50407241999997</v>
      </c>
      <c r="H8" s="20">
        <v>0</v>
      </c>
      <c r="I8" s="20">
        <v>0</v>
      </c>
      <c r="J8" s="20">
        <v>0</v>
      </c>
      <c r="K8" s="20">
        <v>0</v>
      </c>
      <c r="L8" s="20">
        <v>0</v>
      </c>
      <c r="M8" s="20">
        <v>0</v>
      </c>
      <c r="N8" s="20">
        <v>0</v>
      </c>
      <c r="O8" s="20">
        <v>0</v>
      </c>
      <c r="P8" s="20">
        <v>0</v>
      </c>
      <c r="Q8" s="20">
        <v>0</v>
      </c>
    </row>
    <row r="9" spans="1:17" ht="12" customHeight="1">
      <c r="A9" s="5" t="s">
        <v>10</v>
      </c>
      <c r="B9" s="20">
        <f t="shared" si="0"/>
        <v>324.60966535</v>
      </c>
      <c r="C9" s="21">
        <v>59.955408320000004</v>
      </c>
      <c r="D9" s="20">
        <v>0</v>
      </c>
      <c r="E9" s="20">
        <v>0</v>
      </c>
      <c r="F9" s="20">
        <v>6.25000003</v>
      </c>
      <c r="G9" s="20">
        <v>258.40425700000003</v>
      </c>
      <c r="H9" s="20">
        <v>0</v>
      </c>
      <c r="I9" s="20">
        <v>0</v>
      </c>
      <c r="J9" s="20">
        <v>0</v>
      </c>
      <c r="K9" s="20">
        <v>0</v>
      </c>
      <c r="L9" s="20">
        <v>0</v>
      </c>
      <c r="M9" s="20">
        <v>0</v>
      </c>
      <c r="N9" s="20">
        <v>0</v>
      </c>
      <c r="O9" s="20">
        <v>0</v>
      </c>
      <c r="P9" s="20">
        <v>0</v>
      </c>
      <c r="Q9" s="20">
        <v>0</v>
      </c>
    </row>
    <row r="10" spans="1:17" ht="12" customHeight="1">
      <c r="A10" s="5" t="s">
        <v>11</v>
      </c>
      <c r="B10" s="20">
        <f t="shared" si="0"/>
        <v>231.86197664</v>
      </c>
      <c r="C10" s="21">
        <v>0</v>
      </c>
      <c r="D10" s="20">
        <v>0</v>
      </c>
      <c r="E10" s="20">
        <v>0</v>
      </c>
      <c r="F10" s="20">
        <v>0</v>
      </c>
      <c r="G10" s="20">
        <v>214.04076336</v>
      </c>
      <c r="H10" s="20">
        <v>0</v>
      </c>
      <c r="I10" s="20">
        <v>0</v>
      </c>
      <c r="J10" s="20">
        <v>0</v>
      </c>
      <c r="K10" s="20">
        <v>0</v>
      </c>
      <c r="L10" s="20">
        <v>0</v>
      </c>
      <c r="M10" s="20">
        <v>0</v>
      </c>
      <c r="N10" s="20">
        <v>0</v>
      </c>
      <c r="O10" s="20">
        <v>17.821213280000002</v>
      </c>
      <c r="P10" s="20">
        <v>0</v>
      </c>
      <c r="Q10" s="20">
        <v>0</v>
      </c>
    </row>
    <row r="11" spans="1:17" ht="12" customHeight="1">
      <c r="A11" s="5" t="s">
        <v>12</v>
      </c>
      <c r="B11" s="20">
        <f t="shared" si="0"/>
        <v>271.34984859</v>
      </c>
      <c r="C11" s="21">
        <v>0</v>
      </c>
      <c r="D11" s="20">
        <v>0</v>
      </c>
      <c r="E11" s="20">
        <v>0</v>
      </c>
      <c r="F11" s="20">
        <v>8.30833333</v>
      </c>
      <c r="G11" s="20">
        <v>256.45251618000003</v>
      </c>
      <c r="H11" s="20">
        <v>6.588999080000001</v>
      </c>
      <c r="I11" s="20">
        <v>0</v>
      </c>
      <c r="J11" s="20">
        <v>0</v>
      </c>
      <c r="K11" s="20">
        <v>0</v>
      </c>
      <c r="L11" s="20">
        <v>0</v>
      </c>
      <c r="M11" s="20">
        <v>0</v>
      </c>
      <c r="N11" s="20">
        <v>0</v>
      </c>
      <c r="O11" s="20">
        <v>0</v>
      </c>
      <c r="P11" s="20">
        <v>0</v>
      </c>
      <c r="Q11" s="20">
        <v>0</v>
      </c>
    </row>
    <row r="12" spans="1:17" ht="12" customHeight="1">
      <c r="A12" s="5" t="s">
        <v>13</v>
      </c>
      <c r="B12" s="20">
        <f t="shared" si="0"/>
        <v>520.83926108</v>
      </c>
      <c r="C12" s="21">
        <v>0</v>
      </c>
      <c r="D12" s="20">
        <v>0</v>
      </c>
      <c r="E12" s="20">
        <v>0</v>
      </c>
      <c r="F12" s="20">
        <v>0</v>
      </c>
      <c r="G12" s="20">
        <v>173.27760695</v>
      </c>
      <c r="H12" s="20">
        <v>0</v>
      </c>
      <c r="I12" s="20">
        <v>347.56165413</v>
      </c>
      <c r="J12" s="20">
        <v>0</v>
      </c>
      <c r="K12" s="20">
        <v>0</v>
      </c>
      <c r="L12" s="20">
        <v>0</v>
      </c>
      <c r="M12" s="20">
        <v>0</v>
      </c>
      <c r="N12" s="20">
        <v>0</v>
      </c>
      <c r="O12" s="20">
        <v>0</v>
      </c>
      <c r="P12" s="20">
        <v>0</v>
      </c>
      <c r="Q12" s="20">
        <v>0</v>
      </c>
    </row>
    <row r="13" spans="1:17" ht="12" customHeight="1">
      <c r="A13" s="5" t="s">
        <v>14</v>
      </c>
      <c r="B13" s="20">
        <f t="shared" si="0"/>
        <v>157.80271021</v>
      </c>
      <c r="C13" s="21">
        <v>145.902659</v>
      </c>
      <c r="D13" s="20">
        <v>0</v>
      </c>
      <c r="E13" s="20">
        <v>0</v>
      </c>
      <c r="F13" s="20">
        <v>0</v>
      </c>
      <c r="G13" s="20">
        <v>5.19905121</v>
      </c>
      <c r="H13" s="20">
        <v>6.701</v>
      </c>
      <c r="I13" s="20">
        <v>0</v>
      </c>
      <c r="J13" s="20">
        <v>0</v>
      </c>
      <c r="K13" s="20">
        <v>0</v>
      </c>
      <c r="L13" s="20">
        <v>0</v>
      </c>
      <c r="M13" s="20">
        <v>0</v>
      </c>
      <c r="N13" s="20">
        <v>0</v>
      </c>
      <c r="O13" s="20">
        <v>0</v>
      </c>
      <c r="P13" s="20">
        <v>0</v>
      </c>
      <c r="Q13" s="20">
        <v>0</v>
      </c>
    </row>
    <row r="14" spans="1:17" ht="12" customHeight="1">
      <c r="A14" s="5" t="s">
        <v>15</v>
      </c>
      <c r="B14" s="20">
        <f t="shared" si="0"/>
        <v>0</v>
      </c>
      <c r="C14" s="21">
        <v>0</v>
      </c>
      <c r="D14" s="20">
        <v>0</v>
      </c>
      <c r="E14" s="20">
        <v>0</v>
      </c>
      <c r="F14" s="20">
        <v>0</v>
      </c>
      <c r="G14" s="20">
        <v>0</v>
      </c>
      <c r="H14" s="20">
        <v>0</v>
      </c>
      <c r="I14" s="20">
        <v>0</v>
      </c>
      <c r="J14" s="20">
        <v>0</v>
      </c>
      <c r="K14" s="20">
        <v>0</v>
      </c>
      <c r="L14" s="20">
        <v>0</v>
      </c>
      <c r="M14" s="20">
        <v>0</v>
      </c>
      <c r="N14" s="20">
        <v>0</v>
      </c>
      <c r="O14" s="20">
        <v>0</v>
      </c>
      <c r="P14" s="20">
        <v>0</v>
      </c>
      <c r="Q14" s="20">
        <v>0</v>
      </c>
    </row>
    <row r="15" spans="1:17" ht="12" customHeight="1">
      <c r="A15" s="5" t="s">
        <v>16</v>
      </c>
      <c r="B15" s="20">
        <f t="shared" si="0"/>
        <v>672.6805050400001</v>
      </c>
      <c r="C15" s="21">
        <v>84.60914843</v>
      </c>
      <c r="D15" s="20">
        <v>0</v>
      </c>
      <c r="E15" s="20">
        <v>0</v>
      </c>
      <c r="F15" s="20">
        <v>0</v>
      </c>
      <c r="G15" s="20">
        <v>556.2760901900001</v>
      </c>
      <c r="H15" s="20">
        <v>0</v>
      </c>
      <c r="I15" s="20">
        <v>31.795266419999997</v>
      </c>
      <c r="J15" s="20">
        <v>0</v>
      </c>
      <c r="K15" s="20">
        <v>0</v>
      </c>
      <c r="L15" s="20">
        <v>0</v>
      </c>
      <c r="M15" s="20">
        <v>0</v>
      </c>
      <c r="N15" s="20">
        <v>0</v>
      </c>
      <c r="O15" s="20">
        <v>0</v>
      </c>
      <c r="P15" s="20">
        <v>0</v>
      </c>
      <c r="Q15" s="20">
        <v>0</v>
      </c>
    </row>
    <row r="16" spans="1:17" ht="12" customHeight="1">
      <c r="A16" s="5" t="s">
        <v>17</v>
      </c>
      <c r="B16" s="20">
        <f t="shared" si="0"/>
        <v>2009.7961047299998</v>
      </c>
      <c r="C16" s="21">
        <v>1533.0139160699998</v>
      </c>
      <c r="D16" s="20">
        <v>0</v>
      </c>
      <c r="E16" s="20">
        <v>0</v>
      </c>
      <c r="F16" s="20">
        <v>28.5</v>
      </c>
      <c r="G16" s="20">
        <v>448.28218866000003</v>
      </c>
      <c r="H16" s="20">
        <v>0</v>
      </c>
      <c r="I16" s="20">
        <v>0</v>
      </c>
      <c r="J16" s="20">
        <v>0</v>
      </c>
      <c r="K16" s="20">
        <v>0</v>
      </c>
      <c r="L16" s="20">
        <v>0</v>
      </c>
      <c r="M16" s="20">
        <v>0</v>
      </c>
      <c r="N16" s="20">
        <v>0</v>
      </c>
      <c r="O16" s="20">
        <v>0</v>
      </c>
      <c r="P16" s="20">
        <v>0</v>
      </c>
      <c r="Q16" s="20">
        <v>0</v>
      </c>
    </row>
    <row r="17" spans="1:17" ht="12" customHeight="1">
      <c r="A17" s="5" t="s">
        <v>18</v>
      </c>
      <c r="B17" s="20">
        <f t="shared" si="0"/>
        <v>489.62462605</v>
      </c>
      <c r="C17" s="21">
        <v>410.34458</v>
      </c>
      <c r="D17" s="20">
        <v>0</v>
      </c>
      <c r="E17" s="20">
        <v>39.280046049999996</v>
      </c>
      <c r="F17" s="20">
        <v>40</v>
      </c>
      <c r="G17" s="20">
        <v>0</v>
      </c>
      <c r="H17" s="20">
        <v>0</v>
      </c>
      <c r="I17" s="20">
        <v>0</v>
      </c>
      <c r="J17" s="20">
        <v>0</v>
      </c>
      <c r="K17" s="20">
        <v>0</v>
      </c>
      <c r="L17" s="20">
        <v>0</v>
      </c>
      <c r="M17" s="20">
        <v>0</v>
      </c>
      <c r="N17" s="20">
        <v>0</v>
      </c>
      <c r="O17" s="20">
        <v>0</v>
      </c>
      <c r="P17" s="20">
        <v>0</v>
      </c>
      <c r="Q17" s="20">
        <v>0</v>
      </c>
    </row>
    <row r="18" spans="1:17" ht="12" customHeight="1">
      <c r="A18" s="5" t="s">
        <v>19</v>
      </c>
      <c r="B18" s="20">
        <f t="shared" si="0"/>
        <v>60.70036665999999</v>
      </c>
      <c r="C18" s="21">
        <v>40.70008891</v>
      </c>
      <c r="D18" s="20">
        <v>0</v>
      </c>
      <c r="E18" s="20">
        <v>0</v>
      </c>
      <c r="F18" s="20">
        <v>0</v>
      </c>
      <c r="G18" s="20">
        <v>13.85904159</v>
      </c>
      <c r="H18" s="20">
        <v>6.14123616</v>
      </c>
      <c r="I18" s="20">
        <v>0</v>
      </c>
      <c r="J18" s="20">
        <v>0</v>
      </c>
      <c r="K18" s="20">
        <v>0</v>
      </c>
      <c r="L18" s="20">
        <v>0</v>
      </c>
      <c r="M18" s="20">
        <v>0</v>
      </c>
      <c r="N18" s="20">
        <v>0</v>
      </c>
      <c r="O18" s="20">
        <v>0</v>
      </c>
      <c r="P18" s="20">
        <v>0</v>
      </c>
      <c r="Q18" s="20">
        <v>0</v>
      </c>
    </row>
    <row r="19" spans="1:17" ht="12" customHeight="1">
      <c r="A19" s="5" t="s">
        <v>20</v>
      </c>
      <c r="B19" s="20">
        <f t="shared" si="0"/>
        <v>6469.41707087</v>
      </c>
      <c r="C19" s="21">
        <v>3669.51675984</v>
      </c>
      <c r="D19" s="20">
        <v>0</v>
      </c>
      <c r="E19" s="20">
        <v>0</v>
      </c>
      <c r="F19" s="20">
        <v>68.73637099999999</v>
      </c>
      <c r="G19" s="20">
        <v>2668.47771181</v>
      </c>
      <c r="H19" s="20">
        <v>62.686228220000004</v>
      </c>
      <c r="I19" s="20">
        <v>0</v>
      </c>
      <c r="J19" s="20">
        <v>0</v>
      </c>
      <c r="K19" s="20">
        <v>0</v>
      </c>
      <c r="L19" s="20">
        <v>0</v>
      </c>
      <c r="M19" s="20">
        <v>0</v>
      </c>
      <c r="N19" s="20">
        <v>0</v>
      </c>
      <c r="O19" s="20">
        <v>0</v>
      </c>
      <c r="P19" s="20">
        <v>0</v>
      </c>
      <c r="Q19" s="20">
        <v>0</v>
      </c>
    </row>
    <row r="20" spans="1:17" ht="12" customHeight="1">
      <c r="A20" s="5" t="s">
        <v>42</v>
      </c>
      <c r="B20" s="20">
        <f t="shared" si="0"/>
        <v>5004.19289033</v>
      </c>
      <c r="C20" s="21">
        <v>780.9748175899999</v>
      </c>
      <c r="D20" s="20">
        <v>0</v>
      </c>
      <c r="E20" s="20">
        <v>0</v>
      </c>
      <c r="F20" s="20">
        <v>6.66666664</v>
      </c>
      <c r="G20" s="20">
        <v>4216.5514061</v>
      </c>
      <c r="H20" s="20">
        <v>0</v>
      </c>
      <c r="I20" s="20">
        <v>0</v>
      </c>
      <c r="J20" s="20">
        <v>0</v>
      </c>
      <c r="K20" s="20">
        <v>0</v>
      </c>
      <c r="L20" s="20">
        <v>0</v>
      </c>
      <c r="M20" s="20">
        <v>0</v>
      </c>
      <c r="N20" s="20">
        <v>0</v>
      </c>
      <c r="O20" s="20">
        <v>0</v>
      </c>
      <c r="P20" s="20">
        <v>0</v>
      </c>
      <c r="Q20" s="20">
        <v>0</v>
      </c>
    </row>
    <row r="21" spans="1:17" ht="12" customHeight="1">
      <c r="A21" s="5" t="s">
        <v>21</v>
      </c>
      <c r="B21" s="20">
        <f t="shared" si="0"/>
        <v>129.40164220999998</v>
      </c>
      <c r="C21" s="21">
        <v>0</v>
      </c>
      <c r="D21" s="20">
        <v>0</v>
      </c>
      <c r="E21" s="20">
        <v>0</v>
      </c>
      <c r="F21" s="20">
        <v>0</v>
      </c>
      <c r="G21" s="20">
        <v>129.40164220999998</v>
      </c>
      <c r="H21" s="20">
        <v>0</v>
      </c>
      <c r="I21" s="20">
        <v>0</v>
      </c>
      <c r="J21" s="20">
        <v>0</v>
      </c>
      <c r="K21" s="20">
        <v>0</v>
      </c>
      <c r="L21" s="20">
        <v>0</v>
      </c>
      <c r="M21" s="20">
        <v>0</v>
      </c>
      <c r="N21" s="20">
        <v>0</v>
      </c>
      <c r="O21" s="20">
        <v>0</v>
      </c>
      <c r="P21" s="20">
        <v>0</v>
      </c>
      <c r="Q21" s="20">
        <v>0</v>
      </c>
    </row>
    <row r="22" spans="1:17" ht="12" customHeight="1">
      <c r="A22" s="5" t="s">
        <v>22</v>
      </c>
      <c r="B22" s="20">
        <f t="shared" si="0"/>
        <v>841.1381114400001</v>
      </c>
      <c r="C22" s="21">
        <v>703.27620819</v>
      </c>
      <c r="D22" s="20">
        <v>0</v>
      </c>
      <c r="E22" s="20">
        <v>0</v>
      </c>
      <c r="F22" s="20">
        <v>0</v>
      </c>
      <c r="G22" s="20">
        <v>137.86190325</v>
      </c>
      <c r="H22" s="20">
        <v>0</v>
      </c>
      <c r="I22" s="20">
        <v>0</v>
      </c>
      <c r="J22" s="20">
        <v>0</v>
      </c>
      <c r="K22" s="20">
        <v>0</v>
      </c>
      <c r="L22" s="20">
        <v>0</v>
      </c>
      <c r="M22" s="20">
        <v>0</v>
      </c>
      <c r="N22" s="20">
        <v>0</v>
      </c>
      <c r="O22" s="20">
        <v>0</v>
      </c>
      <c r="P22" s="20">
        <v>0</v>
      </c>
      <c r="Q22" s="20">
        <v>0</v>
      </c>
    </row>
    <row r="23" spans="1:17" ht="12" customHeight="1">
      <c r="A23" s="5" t="s">
        <v>23</v>
      </c>
      <c r="B23" s="20">
        <f t="shared" si="0"/>
        <v>508.61455757</v>
      </c>
      <c r="C23" s="21">
        <v>424.4511306</v>
      </c>
      <c r="D23" s="20">
        <v>0</v>
      </c>
      <c r="E23" s="20">
        <v>0</v>
      </c>
      <c r="F23" s="20">
        <v>10</v>
      </c>
      <c r="G23" s="20">
        <v>65.16342697</v>
      </c>
      <c r="H23" s="20">
        <v>0</v>
      </c>
      <c r="I23" s="20">
        <v>9</v>
      </c>
      <c r="J23" s="20">
        <v>0</v>
      </c>
      <c r="K23" s="20">
        <v>0</v>
      </c>
      <c r="L23" s="20">
        <v>0</v>
      </c>
      <c r="M23" s="20">
        <v>0</v>
      </c>
      <c r="N23" s="20">
        <v>0</v>
      </c>
      <c r="O23" s="20">
        <v>0</v>
      </c>
      <c r="P23" s="20">
        <v>0</v>
      </c>
      <c r="Q23" s="20">
        <v>0</v>
      </c>
    </row>
    <row r="24" spans="1:17" ht="12" customHeight="1">
      <c r="A24" s="5" t="s">
        <v>24</v>
      </c>
      <c r="B24" s="20">
        <f t="shared" si="0"/>
        <v>4717.328547500001</v>
      </c>
      <c r="C24" s="21">
        <v>2864.3360078600003</v>
      </c>
      <c r="D24" s="20">
        <v>0</v>
      </c>
      <c r="E24" s="20">
        <v>0</v>
      </c>
      <c r="F24" s="20">
        <v>0</v>
      </c>
      <c r="G24" s="20">
        <v>1852.9925396400004</v>
      </c>
      <c r="H24" s="20">
        <v>0</v>
      </c>
      <c r="I24" s="20">
        <v>0</v>
      </c>
      <c r="J24" s="20">
        <v>0</v>
      </c>
      <c r="K24" s="20">
        <v>0</v>
      </c>
      <c r="L24" s="20">
        <v>0</v>
      </c>
      <c r="M24" s="20">
        <v>0</v>
      </c>
      <c r="N24" s="20">
        <v>0</v>
      </c>
      <c r="O24" s="20">
        <v>0</v>
      </c>
      <c r="P24" s="20">
        <v>0</v>
      </c>
      <c r="Q24" s="20">
        <v>0</v>
      </c>
    </row>
    <row r="25" spans="1:17" ht="12" customHeight="1">
      <c r="A25" s="5" t="s">
        <v>25</v>
      </c>
      <c r="B25" s="20">
        <f t="shared" si="0"/>
        <v>36.045454</v>
      </c>
      <c r="C25" s="21">
        <v>0</v>
      </c>
      <c r="D25" s="20">
        <v>0</v>
      </c>
      <c r="E25" s="20">
        <v>0</v>
      </c>
      <c r="F25" s="20">
        <v>36.045454</v>
      </c>
      <c r="G25" s="20">
        <v>0</v>
      </c>
      <c r="H25" s="20">
        <v>0</v>
      </c>
      <c r="I25" s="20">
        <v>0</v>
      </c>
      <c r="J25" s="20">
        <v>0</v>
      </c>
      <c r="K25" s="20">
        <v>0</v>
      </c>
      <c r="L25" s="20">
        <v>0</v>
      </c>
      <c r="M25" s="20">
        <v>0</v>
      </c>
      <c r="N25" s="20">
        <v>0</v>
      </c>
      <c r="O25" s="20">
        <v>0</v>
      </c>
      <c r="P25" s="20">
        <v>0</v>
      </c>
      <c r="Q25" s="20">
        <v>0</v>
      </c>
    </row>
    <row r="26" spans="1:17" ht="12" customHeight="1">
      <c r="A26" s="5" t="s">
        <v>26</v>
      </c>
      <c r="B26" s="20">
        <f t="shared" si="0"/>
        <v>1786.6854370199999</v>
      </c>
      <c r="C26" s="21">
        <v>241.35649956</v>
      </c>
      <c r="D26" s="20">
        <v>0</v>
      </c>
      <c r="E26" s="20">
        <v>0</v>
      </c>
      <c r="F26" s="20">
        <v>0</v>
      </c>
      <c r="G26" s="20">
        <v>19.18630714</v>
      </c>
      <c r="H26" s="20">
        <v>0</v>
      </c>
      <c r="I26" s="20">
        <v>1526.1426303199999</v>
      </c>
      <c r="J26" s="20">
        <v>0</v>
      </c>
      <c r="K26" s="20">
        <v>0</v>
      </c>
      <c r="L26" s="20">
        <v>0</v>
      </c>
      <c r="M26" s="20">
        <v>0</v>
      </c>
      <c r="N26" s="20">
        <v>0</v>
      </c>
      <c r="O26" s="20">
        <v>0</v>
      </c>
      <c r="P26" s="20">
        <v>0</v>
      </c>
      <c r="Q26" s="20">
        <v>0</v>
      </c>
    </row>
    <row r="27" spans="1:17" ht="12" customHeight="1">
      <c r="A27" s="5" t="s">
        <v>27</v>
      </c>
      <c r="B27" s="20">
        <f t="shared" si="0"/>
        <v>149.97582477999998</v>
      </c>
      <c r="C27" s="21">
        <v>108.72732099999999</v>
      </c>
      <c r="D27" s="20">
        <v>0</v>
      </c>
      <c r="E27" s="20">
        <v>0</v>
      </c>
      <c r="F27" s="20">
        <v>0</v>
      </c>
      <c r="G27" s="20">
        <v>41.24850377999999</v>
      </c>
      <c r="H27" s="20">
        <v>0</v>
      </c>
      <c r="I27" s="20">
        <v>0</v>
      </c>
      <c r="J27" s="20">
        <v>0</v>
      </c>
      <c r="K27" s="20">
        <v>0</v>
      </c>
      <c r="L27" s="20">
        <v>0</v>
      </c>
      <c r="M27" s="20">
        <v>0</v>
      </c>
      <c r="N27" s="20">
        <v>0</v>
      </c>
      <c r="O27" s="20">
        <v>0</v>
      </c>
      <c r="P27" s="20">
        <v>0</v>
      </c>
      <c r="Q27" s="20">
        <v>0</v>
      </c>
    </row>
    <row r="28" spans="1:17" ht="12" customHeight="1">
      <c r="A28" s="5" t="s">
        <v>28</v>
      </c>
      <c r="B28" s="20">
        <f t="shared" si="0"/>
        <v>2582.4993042399997</v>
      </c>
      <c r="C28" s="21">
        <v>675.624499</v>
      </c>
      <c r="D28" s="20">
        <v>0</v>
      </c>
      <c r="E28" s="20">
        <v>0</v>
      </c>
      <c r="F28" s="20">
        <v>6.33333336</v>
      </c>
      <c r="G28" s="20">
        <v>1791.77578155</v>
      </c>
      <c r="H28" s="20">
        <v>0</v>
      </c>
      <c r="I28" s="20">
        <v>0</v>
      </c>
      <c r="J28" s="20">
        <v>0</v>
      </c>
      <c r="K28" s="20">
        <v>0</v>
      </c>
      <c r="L28" s="20">
        <v>0</v>
      </c>
      <c r="M28" s="20">
        <v>0</v>
      </c>
      <c r="N28" s="20">
        <v>0</v>
      </c>
      <c r="O28" s="20">
        <v>108.76569033</v>
      </c>
      <c r="P28" s="20">
        <v>0</v>
      </c>
      <c r="Q28" s="20">
        <v>0</v>
      </c>
    </row>
    <row r="29" spans="1:17" ht="12" customHeight="1">
      <c r="A29" s="5" t="s">
        <v>29</v>
      </c>
      <c r="B29" s="20">
        <f t="shared" si="0"/>
        <v>507.81251469</v>
      </c>
      <c r="C29" s="21">
        <v>506.73976758</v>
      </c>
      <c r="D29" s="20">
        <v>0</v>
      </c>
      <c r="E29" s="20">
        <v>0</v>
      </c>
      <c r="F29" s="20">
        <v>0</v>
      </c>
      <c r="G29" s="20">
        <v>0</v>
      </c>
      <c r="H29" s="20">
        <v>0</v>
      </c>
      <c r="I29" s="20">
        <v>0</v>
      </c>
      <c r="J29" s="20">
        <v>0</v>
      </c>
      <c r="K29" s="20">
        <v>0</v>
      </c>
      <c r="L29" s="20">
        <v>0</v>
      </c>
      <c r="M29" s="20">
        <v>0</v>
      </c>
      <c r="N29" s="20">
        <v>0</v>
      </c>
      <c r="O29" s="20">
        <v>1.0727471100000001</v>
      </c>
      <c r="P29" s="20">
        <v>0</v>
      </c>
      <c r="Q29" s="20">
        <v>0</v>
      </c>
    </row>
    <row r="30" spans="1:17" ht="12" customHeight="1">
      <c r="A30" s="5" t="s">
        <v>30</v>
      </c>
      <c r="B30" s="20">
        <f t="shared" si="0"/>
        <v>1609.1185636199998</v>
      </c>
      <c r="C30" s="21">
        <v>215.48076086</v>
      </c>
      <c r="D30" s="20">
        <v>0</v>
      </c>
      <c r="E30" s="20">
        <v>230.56547621</v>
      </c>
      <c r="F30" s="20">
        <v>3.75</v>
      </c>
      <c r="G30" s="20">
        <v>1159.3223265499998</v>
      </c>
      <c r="H30" s="20">
        <v>0</v>
      </c>
      <c r="I30" s="20">
        <v>0</v>
      </c>
      <c r="J30" s="20">
        <v>0</v>
      </c>
      <c r="K30" s="20">
        <v>0</v>
      </c>
      <c r="L30" s="20">
        <v>0</v>
      </c>
      <c r="M30" s="20">
        <v>0</v>
      </c>
      <c r="N30" s="20">
        <v>0</v>
      </c>
      <c r="O30" s="20">
        <v>0</v>
      </c>
      <c r="P30" s="20">
        <v>0</v>
      </c>
      <c r="Q30" s="20">
        <v>0</v>
      </c>
    </row>
    <row r="31" spans="1:17" ht="12" customHeight="1">
      <c r="A31" s="5" t="s">
        <v>31</v>
      </c>
      <c r="B31" s="20">
        <f t="shared" si="0"/>
        <v>5165.0438937</v>
      </c>
      <c r="C31" s="21">
        <v>4091.6144961599994</v>
      </c>
      <c r="D31" s="20">
        <v>0</v>
      </c>
      <c r="E31" s="20">
        <v>0</v>
      </c>
      <c r="F31" s="20">
        <v>92.50000002</v>
      </c>
      <c r="G31" s="20">
        <v>243.80139604000001</v>
      </c>
      <c r="H31" s="20">
        <v>0</v>
      </c>
      <c r="I31" s="20">
        <v>0</v>
      </c>
      <c r="J31" s="20">
        <v>0</v>
      </c>
      <c r="K31" s="20">
        <v>0</v>
      </c>
      <c r="L31" s="20">
        <v>0</v>
      </c>
      <c r="M31" s="20">
        <v>0</v>
      </c>
      <c r="N31" s="20">
        <v>0</v>
      </c>
      <c r="O31" s="20">
        <v>731.0380014800002</v>
      </c>
      <c r="P31" s="20">
        <v>0</v>
      </c>
      <c r="Q31" s="20">
        <v>6.09</v>
      </c>
    </row>
    <row r="32" spans="1:17" ht="12" customHeight="1">
      <c r="A32" s="5" t="s">
        <v>32</v>
      </c>
      <c r="B32" s="20">
        <f t="shared" si="0"/>
        <v>384.98531227</v>
      </c>
      <c r="C32" s="21">
        <v>248.1856632</v>
      </c>
      <c r="D32" s="20">
        <v>0</v>
      </c>
      <c r="E32" s="20">
        <v>57.03631361</v>
      </c>
      <c r="F32" s="20">
        <v>7</v>
      </c>
      <c r="G32" s="20">
        <v>72.76333546000001</v>
      </c>
      <c r="H32" s="20">
        <v>0</v>
      </c>
      <c r="I32" s="20">
        <v>0</v>
      </c>
      <c r="J32" s="20">
        <v>0</v>
      </c>
      <c r="K32" s="20">
        <v>0</v>
      </c>
      <c r="L32" s="20">
        <v>0</v>
      </c>
      <c r="M32" s="20">
        <v>0</v>
      </c>
      <c r="N32" s="20">
        <v>0</v>
      </c>
      <c r="O32" s="20">
        <v>0</v>
      </c>
      <c r="P32" s="20">
        <v>0</v>
      </c>
      <c r="Q32" s="20">
        <v>0</v>
      </c>
    </row>
    <row r="33" spans="1:17" ht="12" customHeight="1">
      <c r="A33" s="5" t="s">
        <v>33</v>
      </c>
      <c r="B33" s="20">
        <f t="shared" si="0"/>
        <v>1237.87209932</v>
      </c>
      <c r="C33" s="21">
        <v>136.78533308</v>
      </c>
      <c r="D33" s="20">
        <v>0</v>
      </c>
      <c r="E33" s="20">
        <v>0</v>
      </c>
      <c r="F33" s="20">
        <v>0</v>
      </c>
      <c r="G33" s="20">
        <v>148.91865335999998</v>
      </c>
      <c r="H33" s="20">
        <v>0</v>
      </c>
      <c r="I33" s="20">
        <v>0</v>
      </c>
      <c r="J33" s="20">
        <v>0</v>
      </c>
      <c r="K33" s="20">
        <v>0</v>
      </c>
      <c r="L33" s="20">
        <v>0</v>
      </c>
      <c r="M33" s="20">
        <v>0</v>
      </c>
      <c r="N33" s="20">
        <v>0</v>
      </c>
      <c r="O33" s="20">
        <v>871.819955</v>
      </c>
      <c r="P33" s="20">
        <v>80.34815788</v>
      </c>
      <c r="Q33" s="20">
        <v>0</v>
      </c>
    </row>
    <row r="34" spans="1:17" ht="12" customHeight="1">
      <c r="A34" s="5" t="s">
        <v>34</v>
      </c>
      <c r="B34" s="20">
        <f t="shared" si="0"/>
        <v>49.910852919999996</v>
      </c>
      <c r="C34" s="21">
        <v>0</v>
      </c>
      <c r="D34" s="20">
        <v>0</v>
      </c>
      <c r="E34" s="20">
        <v>0</v>
      </c>
      <c r="F34" s="20">
        <v>0</v>
      </c>
      <c r="G34" s="20">
        <v>48.85862595</v>
      </c>
      <c r="H34" s="20">
        <v>1.05222697</v>
      </c>
      <c r="I34" s="20">
        <v>0</v>
      </c>
      <c r="J34" s="20">
        <v>0</v>
      </c>
      <c r="K34" s="20">
        <v>0</v>
      </c>
      <c r="L34" s="20">
        <v>0</v>
      </c>
      <c r="M34" s="20">
        <v>0</v>
      </c>
      <c r="N34" s="20">
        <v>0</v>
      </c>
      <c r="O34" s="20">
        <v>0</v>
      </c>
      <c r="P34" s="20">
        <v>0</v>
      </c>
      <c r="Q34" s="20">
        <v>0</v>
      </c>
    </row>
    <row r="35" spans="1:17" ht="12" customHeight="1">
      <c r="A35" s="5" t="s">
        <v>35</v>
      </c>
      <c r="B35" s="20">
        <f t="shared" si="0"/>
        <v>2753.923179429999</v>
      </c>
      <c r="C35" s="21">
        <v>275.67396138</v>
      </c>
      <c r="D35" s="20">
        <v>0</v>
      </c>
      <c r="E35" s="20">
        <v>73.4623491</v>
      </c>
      <c r="F35" s="20">
        <v>0</v>
      </c>
      <c r="G35" s="20">
        <v>967.2108577100003</v>
      </c>
      <c r="H35" s="20">
        <v>0</v>
      </c>
      <c r="I35" s="20">
        <v>0</v>
      </c>
      <c r="J35" s="20">
        <v>0</v>
      </c>
      <c r="K35" s="20">
        <v>0</v>
      </c>
      <c r="L35" s="20">
        <v>0</v>
      </c>
      <c r="M35" s="20">
        <v>1381.9321413999983</v>
      </c>
      <c r="N35" s="20">
        <v>0</v>
      </c>
      <c r="O35" s="20">
        <v>15.088972130000002</v>
      </c>
      <c r="P35" s="20">
        <v>40.55489771</v>
      </c>
      <c r="Q35" s="20">
        <v>0</v>
      </c>
    </row>
    <row r="36" spans="1:17" ht="12" customHeight="1">
      <c r="A36" s="5" t="s">
        <v>36</v>
      </c>
      <c r="B36" s="20">
        <f t="shared" si="0"/>
        <v>34.31221504999999</v>
      </c>
      <c r="C36" s="21">
        <v>0</v>
      </c>
      <c r="D36" s="20">
        <v>0</v>
      </c>
      <c r="E36" s="20">
        <v>3.0541890400000002</v>
      </c>
      <c r="F36" s="20">
        <v>0</v>
      </c>
      <c r="G36" s="20">
        <v>31.258026009999995</v>
      </c>
      <c r="H36" s="20">
        <v>0</v>
      </c>
      <c r="I36" s="20">
        <v>0</v>
      </c>
      <c r="J36" s="20">
        <v>0</v>
      </c>
      <c r="K36" s="20">
        <v>0</v>
      </c>
      <c r="L36" s="20">
        <v>0</v>
      </c>
      <c r="M36" s="20">
        <v>0</v>
      </c>
      <c r="N36" s="20">
        <v>0</v>
      </c>
      <c r="O36" s="20">
        <v>0</v>
      </c>
      <c r="P36" s="20">
        <v>0</v>
      </c>
      <c r="Q36" s="20">
        <v>0</v>
      </c>
    </row>
    <row r="37" spans="1:17" ht="12" customHeight="1">
      <c r="A37" s="5" t="s">
        <v>37</v>
      </c>
      <c r="B37" s="20">
        <f t="shared" si="0"/>
        <v>304.23213924000004</v>
      </c>
      <c r="C37" s="21">
        <v>239.17089107</v>
      </c>
      <c r="D37" s="20">
        <v>0</v>
      </c>
      <c r="E37" s="20">
        <v>0</v>
      </c>
      <c r="F37" s="20">
        <v>0</v>
      </c>
      <c r="G37" s="20">
        <v>65.06124817</v>
      </c>
      <c r="H37" s="20">
        <v>0</v>
      </c>
      <c r="I37" s="20">
        <v>0</v>
      </c>
      <c r="J37" s="20">
        <v>0</v>
      </c>
      <c r="K37" s="20">
        <v>0</v>
      </c>
      <c r="L37" s="20">
        <v>0</v>
      </c>
      <c r="M37" s="20">
        <v>0</v>
      </c>
      <c r="N37" s="20">
        <v>0</v>
      </c>
      <c r="O37" s="20">
        <v>0</v>
      </c>
      <c r="P37" s="20">
        <v>0</v>
      </c>
      <c r="Q37" s="20">
        <v>0</v>
      </c>
    </row>
    <row r="38" spans="1:17" ht="12" customHeight="1">
      <c r="A38" s="4" t="s">
        <v>1</v>
      </c>
      <c r="B38" s="22">
        <f aca="true" t="shared" si="1" ref="B38:Q38">SUM(B6:B37)</f>
        <v>44246.17535005998</v>
      </c>
      <c r="C38" s="22">
        <f t="shared" si="1"/>
        <v>19317.14548711</v>
      </c>
      <c r="D38" s="22">
        <f t="shared" si="1"/>
        <v>0</v>
      </c>
      <c r="E38" s="22">
        <f t="shared" si="1"/>
        <v>403.39837400999994</v>
      </c>
      <c r="F38" s="22">
        <f t="shared" si="1"/>
        <v>321.99924926</v>
      </c>
      <c r="G38" s="22">
        <f t="shared" si="1"/>
        <v>18708.49406799</v>
      </c>
      <c r="H38" s="22">
        <f t="shared" si="1"/>
        <v>83.91924218000001</v>
      </c>
      <c r="I38" s="22">
        <f t="shared" si="1"/>
        <v>1914.49955087</v>
      </c>
      <c r="J38" s="22">
        <f t="shared" si="1"/>
        <v>0</v>
      </c>
      <c r="K38" s="22">
        <f t="shared" si="1"/>
        <v>0</v>
      </c>
      <c r="L38" s="22">
        <f t="shared" si="1"/>
        <v>0</v>
      </c>
      <c r="M38" s="22">
        <f t="shared" si="1"/>
        <v>1381.9321413999983</v>
      </c>
      <c r="N38" s="22">
        <f t="shared" si="1"/>
        <v>0</v>
      </c>
      <c r="O38" s="22">
        <f t="shared" si="1"/>
        <v>1952.2899567700001</v>
      </c>
      <c r="P38" s="22">
        <f t="shared" si="1"/>
        <v>156.40728047000002</v>
      </c>
      <c r="Q38" s="22">
        <f t="shared" si="1"/>
        <v>6.09</v>
      </c>
    </row>
    <row r="39" spans="1:17" ht="24.75" customHeight="1">
      <c r="A39" s="18" t="s">
        <v>40</v>
      </c>
      <c r="B39" s="19"/>
      <c r="C39" s="19"/>
      <c r="D39" s="19"/>
      <c r="E39" s="19"/>
      <c r="F39" s="19"/>
      <c r="G39" s="19"/>
      <c r="H39" s="19"/>
      <c r="I39" s="19"/>
      <c r="J39" s="19"/>
      <c r="K39" s="19"/>
      <c r="L39" s="19"/>
      <c r="M39" s="19"/>
      <c r="N39" s="19"/>
      <c r="O39" s="19"/>
      <c r="P39" s="19"/>
      <c r="Q39" s="19"/>
    </row>
    <row r="40" spans="1:17" s="3" customFormat="1" ht="18" customHeight="1">
      <c r="A40" s="9" t="s">
        <v>41</v>
      </c>
      <c r="B40" s="10"/>
      <c r="C40" s="10"/>
      <c r="D40" s="10"/>
      <c r="E40" s="10"/>
      <c r="F40" s="10"/>
      <c r="G40" s="10"/>
      <c r="H40" s="10"/>
      <c r="I40" s="10"/>
      <c r="J40" s="10"/>
      <c r="K40" s="10"/>
      <c r="L40" s="10"/>
      <c r="M40" s="10"/>
      <c r="N40" s="10"/>
      <c r="O40" s="10"/>
      <c r="P40" s="10"/>
      <c r="Q40" s="10"/>
    </row>
    <row r="41" spans="1:17" s="3" customFormat="1" ht="25.5" customHeight="1">
      <c r="A41" s="17" t="s">
        <v>46</v>
      </c>
      <c r="B41" s="17"/>
      <c r="C41" s="17"/>
      <c r="D41" s="17"/>
      <c r="E41" s="17"/>
      <c r="F41" s="17"/>
      <c r="G41" s="17"/>
      <c r="H41" s="17"/>
      <c r="I41" s="17"/>
      <c r="J41" s="17"/>
      <c r="K41" s="17"/>
      <c r="L41" s="17"/>
      <c r="M41" s="17"/>
      <c r="N41" s="17"/>
      <c r="O41" s="17"/>
      <c r="P41" s="17"/>
      <c r="Q41" s="17"/>
    </row>
    <row r="42" spans="1:10" s="3" customFormat="1" ht="13.5">
      <c r="A42" s="13"/>
      <c r="B42" s="13"/>
      <c r="C42" s="13"/>
      <c r="D42" s="13"/>
      <c r="E42" s="13"/>
      <c r="F42" s="13"/>
      <c r="G42" s="13"/>
      <c r="H42" s="13"/>
      <c r="I42" s="13"/>
      <c r="J42" s="13"/>
    </row>
    <row r="43" ht="13.5"/>
    <row r="44" ht="13.5" hidden="1"/>
    <row r="45" ht="13.5" hidden="1"/>
    <row r="46" ht="13.5" hidden="1"/>
    <row r="47" ht="13.5" hidden="1"/>
    <row r="48" ht="13.5" hidden="1"/>
    <row r="49" ht="13.5" hidden="1"/>
    <row r="50" ht="13.5" hidden="1"/>
    <row r="51" ht="13.5"/>
    <row r="52" ht="13.5"/>
    <row r="53" ht="13.5"/>
    <row r="54" ht="13.5"/>
    <row r="55" ht="13.5"/>
    <row r="56" ht="13.5"/>
  </sheetData>
  <sheetProtection/>
  <mergeCells count="12">
    <mergeCell ref="C4:F4"/>
    <mergeCell ref="G4:J4"/>
    <mergeCell ref="C1:Q1"/>
    <mergeCell ref="A41:Q41"/>
    <mergeCell ref="C2:Q2"/>
    <mergeCell ref="C3:Q3"/>
    <mergeCell ref="A39:Q39"/>
    <mergeCell ref="A42:J42"/>
    <mergeCell ref="K4:N4"/>
    <mergeCell ref="O4:Q4"/>
    <mergeCell ref="A4:A5"/>
    <mergeCell ref="B4:B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2017-02-16T23:41:07Z</dcterms:created>
  <dcterms:modified xsi:type="dcterms:W3CDTF">2019-11-28T18:26:42Z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