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Hoja 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<sst xmlns="http://schemas.openxmlformats.org/spreadsheetml/2006/main" count="50" uniqueCount="46">
  <si>
    <t>Total</t>
  </si>
  <si>
    <t>Subtotal</t>
  </si>
  <si>
    <t>Participaciones</t>
  </si>
  <si>
    <t>Aportaciones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</si>
  <si>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</si>
  <si>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</si>
  <si>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</si>
  <si>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</si>
  <si>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</si>
  <si>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</si>
  <si>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</si>
  <si>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</si>
  <si>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</si>
  <si>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</si>
  <si>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</si>
  <si>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</si>
  <si>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</si>
  <si>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</si>
  <si>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</si>
  <si>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</si>
  <si>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</si>
  <si>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</si>
  <si>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</si>
  <si>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</si>
  <si>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</si>
  <si>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</si>
  <si>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</si>
  <si>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</si>
  <si>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</si>
  <si>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Coahuila</t>
  </si>
  <si>
    <t>Guerrero</t>
  </si>
  <si>
    <t>Michoacán</t>
  </si>
  <si>
    <t>Quintana Roo</t>
  </si>
  <si>
    <t>Chiapas</t>
  </si>
  <si>
    <t>Sinaloa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</si>
  <si>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</si>
  <si>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</si>
  <si>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</si>
  <si>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</si>
  <si>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</si>
  <si>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</si>
  <si>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</si>
  <si>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  <family val="0"/>
      </rPr>
      <t>1_/</t>
    </r>
    <r>
      <rPr>
        <b/>
        <sz val="10"/>
        <rFont val="Montserrat"/>
        <family val="0"/>
      </rPr>
      <t xml:space="preserve">
</t>
    </r>
  </si>
  <si>
    <r>
      <rPr>
        <vertAlign val="superscript"/>
        <sz val="8"/>
        <rFont val="Montserrat"/>
        <family val="0"/>
      </rPr>
      <t>1_/</t>
    </r>
    <r>
      <rPr>
        <sz val="8"/>
        <rFont val="Montserrat"/>
        <family val="0"/>
      </rPr>
      <t xml:space="preserve"> Se clasifica considerando el ingreso de la fuente primaria.</t>
    </r>
  </si>
  <si>
    <t>Estado de México</t>
  </si>
  <si>
    <t>Saldos al 30 de junio de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</si>
</sst>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_-* #,##0.0_-;\-* #,##0.0_-;_-* &quot;-&quot;??_-;_-@_-"/>
    <numFmt numFmtId="168" formatCode="_-* #,##0_-;\-* #,##0_-;_-* &quot;-&quot;??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(&quot;$&quot;* #,##0_);_(&quot;$&quot;* \(#,##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vertAlign val="superscript"/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ontserrat"/>
      <family val="0"/>
    </font>
    <font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Montserrat"/>
      <family val="0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5" fillId="33" borderId="0" xfId="53" applyFont="1" applyFill="1">
      <alignment/>
      <protection/>
    </xf>
    <xf numFmtId="0" fontId="8" fillId="33" borderId="0" xfId="53" applyFont="1" applyFill="1" applyBorder="1" applyAlignment="1">
      <alignment vertical="center"/>
      <protection/>
    </xf>
    <xf numFmtId="0" fontId="8" fillId="33" borderId="0" xfId="53" applyFont="1" applyFill="1" applyBorder="1" applyAlignment="1" quotePrefix="1">
      <alignment vertical="center"/>
      <protection/>
    </xf>
    <xf numFmtId="0" fontId="44" fillId="34" borderId="10" xfId="53" applyNumberFormat="1" applyFont="1" applyFill="1" applyBorder="1" applyAlignment="1" applyProtection="1">
      <alignment horizontal="center" vertical="center"/>
      <protection/>
    </xf>
    <xf numFmtId="0" fontId="44" fillId="34" borderId="10" xfId="53" applyNumberFormat="1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 quotePrefix="1">
      <alignment horizontal="left"/>
      <protection/>
    </xf>
    <xf numFmtId="0" fontId="8" fillId="33" borderId="10" xfId="53" applyNumberFormat="1" applyFont="1" applyFill="1" applyBorder="1" applyAlignment="1" quotePrefix="1">
      <alignment horizontal="left"/>
      <protection/>
    </xf>
    <xf numFmtId="3" fontId="8" fillId="33" borderId="10" xfId="53" applyNumberFormat="1" applyFont="1" applyFill="1" applyBorder="1" applyAlignment="1" applyProtection="1">
      <alignment horizontal="right" vertical="center"/>
      <protection/>
    </xf>
    <xf numFmtId="0" fontId="5" fillId="33" borderId="11" xfId="53" applyFont="1" applyFill="1" applyBorder="1">
      <alignment/>
      <protection/>
    </xf>
    <xf numFmtId="0" fontId="6" fillId="33" borderId="0" xfId="53" applyFont="1" applyFill="1">
      <alignment/>
      <protection/>
    </xf>
    <xf numFmtId="168" fontId="5" fillId="33" borderId="10" xfId="48" applyNumberFormat="1" applyFont="1" applyFill="1" applyBorder="1" applyAlignment="1" applyProtection="1" quotePrefix="1">
      <alignment horizontal="right" vertical="center"/>
      <protection/>
    </xf>
    <xf numFmtId="168" fontId="5" fillId="33" borderId="10" xfId="48" applyNumberFormat="1" applyFont="1" applyFill="1" applyBorder="1" applyAlignment="1" applyProtection="1">
      <alignment horizontal="right" vertical="center"/>
      <protection/>
    </xf>
    <xf numFmtId="0" fontId="5" fillId="33" borderId="0" xfId="53" applyFont="1" applyFill="1" applyBorder="1">
      <alignment/>
      <protection/>
    </xf>
    <xf numFmtId="0" fontId="6" fillId="33" borderId="0" xfId="53" applyFont="1" applyFill="1" applyBorder="1">
      <alignment/>
      <protection/>
    </xf>
    <xf numFmtId="41" fontId="2" fillId="33" borderId="0" xfId="0" applyNumberFormat="1" applyFont="1" applyFill="1" applyBorder="1" applyAlignment="1" applyProtection="1">
      <alignment/>
      <protection/>
    </xf>
    <xf numFmtId="168" fontId="0" fillId="33" borderId="10" xfId="48" applyNumberFormat="1" applyFont="1" applyFill="1" applyBorder="1" applyAlignment="1" applyProtection="1" quotePrefix="1">
      <alignment horizontal="right" vertical="center"/>
      <protection/>
    </xf>
    <xf numFmtId="168" fontId="5" fillId="33" borderId="0" xfId="53" applyNumberFormat="1" applyFont="1" applyFill="1">
      <alignment/>
      <protection/>
    </xf>
    <xf numFmtId="168" fontId="8" fillId="33" borderId="10" xfId="48" applyNumberFormat="1" applyFont="1" applyFill="1" applyBorder="1" applyAlignment="1" applyProtection="1">
      <alignment horizontal="right" vertical="center"/>
      <protection/>
    </xf>
    <xf numFmtId="3" fontId="5" fillId="33" borderId="0" xfId="53" applyNumberFormat="1" applyFont="1" applyFill="1">
      <alignment/>
      <protection/>
    </xf>
    <xf numFmtId="0" fontId="4" fillId="33" borderId="0" xfId="53" applyFont="1" applyFill="1" applyBorder="1" applyAlignment="1">
      <alignment horizontal="center" vertical="top" wrapText="1"/>
      <protection/>
    </xf>
    <xf numFmtId="0" fontId="44" fillId="34" borderId="10" xfId="53" applyNumberFormat="1" applyFont="1" applyFill="1" applyBorder="1" applyAlignment="1" applyProtection="1">
      <alignment horizontal="center" vertical="center"/>
      <protection/>
    </xf>
    <xf numFmtId="0" fontId="6" fillId="33" borderId="0" xfId="53" applyFont="1" applyFill="1" applyAlignment="1" quotePrefix="1">
      <alignment horizontal="justify" vertical="center" wrapText="1"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8" fillId="33" borderId="0" xfId="53" applyFont="1" applyFill="1" applyBorder="1" applyAlignment="1" quotePrefix="1">
      <alignment horizontal="center" vertical="center"/>
      <protection/>
    </xf>
    <xf numFmtId="0" fontId="6" fillId="33" borderId="0" xfId="53" applyFont="1" applyFill="1" applyBorder="1" applyAlignment="1" applyProtection="1" quotePrefix="1">
      <alignment horizontal="left" vertical="center" wrapText="1"/>
      <protection/>
    </xf>
    <xf numFmtId="0" fontId="6" fillId="33" borderId="0" xfId="53" applyFont="1" applyFill="1" applyBorder="1" applyAlignment="1" applyProtection="1" quotePrefix="1">
      <alignment horizontal="justify" vertical="center" wrapText="1"/>
      <protection/>
    </xf>
    <xf numFmtId="0" fontId="8" fillId="33" borderId="12" xfId="53" applyFont="1" applyFill="1" applyBorder="1" applyAlignment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1</xdr:col>
      <xdr:colOff>647700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933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0" defaultRowHeight="15" zeroHeight="1"/>
  <cols>
    <col min="1" max="1" width="21.8515625" style="1" customWidth="1"/>
    <col min="2" max="3" width="11.7109375" style="1" customWidth="1"/>
    <col min="4" max="4" width="14.8515625" style="1" customWidth="1"/>
    <col min="5" max="5" width="13.140625" style="1" customWidth="1"/>
    <col min="6" max="6" width="11.7109375" style="1" customWidth="1"/>
    <col min="7" max="7" width="13.00390625" style="1" customWidth="1"/>
    <col min="8" max="8" width="11.7109375" style="1" customWidth="1"/>
    <col min="9" max="9" width="14.7109375" style="1" customWidth="1"/>
    <col min="10" max="10" width="11.7109375" style="1" customWidth="1"/>
    <col min="11" max="11" width="2.28125" style="1" customWidth="1"/>
    <col min="12" max="15" width="11.421875" style="13" hidden="1" customWidth="1"/>
    <col min="16" max="217" width="11.421875" style="1" hidden="1" customWidth="1"/>
    <col min="218" max="219" width="0.9921875" style="1" hidden="1" customWidth="1"/>
    <col min="220" max="220" width="16.7109375" style="1" hidden="1" customWidth="1"/>
    <col min="221" max="221" width="14.7109375" style="1" hidden="1" customWidth="1"/>
    <col min="222" max="222" width="2.7109375" style="1" hidden="1" customWidth="1"/>
    <col min="223" max="223" width="9.421875" style="1" hidden="1" customWidth="1"/>
    <col min="224" max="229" width="13.7109375" style="1" hidden="1" customWidth="1"/>
    <col min="230" max="254" width="11.421875" style="1" hidden="1" customWidth="1"/>
    <col min="255" max="255" width="8.7109375" style="1" hidden="1" customWidth="1"/>
    <col min="256" max="16384" width="20.7109375" style="1" hidden="1" customWidth="1"/>
  </cols>
  <sheetData>
    <row r="1" spans="2:10" ht="16.5" customHeight="1">
      <c r="B1" s="2"/>
      <c r="C1" s="20" t="s">
        <v>42</v>
      </c>
      <c r="D1" s="20"/>
      <c r="E1" s="20"/>
      <c r="F1" s="20"/>
      <c r="G1" s="20"/>
      <c r="H1" s="20"/>
      <c r="I1" s="20"/>
      <c r="J1" s="20"/>
    </row>
    <row r="2" spans="2:10" ht="16.5" customHeight="1">
      <c r="B2" s="3"/>
      <c r="C2" s="24" t="s">
        <v>45</v>
      </c>
      <c r="D2" s="24"/>
      <c r="E2" s="24"/>
      <c r="F2" s="24"/>
      <c r="G2" s="24"/>
      <c r="H2" s="24"/>
      <c r="I2" s="24"/>
      <c r="J2" s="24"/>
    </row>
    <row r="3" spans="1:10" s="3" customFormat="1" ht="16.5" customHeight="1">
      <c r="A3" s="1"/>
      <c r="B3" s="1"/>
      <c r="C3" s="27" t="s">
        <v>38</v>
      </c>
      <c r="D3" s="27"/>
      <c r="E3" s="27"/>
      <c r="F3" s="27"/>
      <c r="G3" s="27"/>
      <c r="H3" s="27"/>
      <c r="I3" s="27"/>
      <c r="J3" s="27"/>
    </row>
    <row r="4" spans="1:10" ht="16.5" customHeight="1">
      <c r="A4" s="23" t="s">
        <v>35</v>
      </c>
      <c r="B4" s="21" t="s">
        <v>0</v>
      </c>
      <c r="C4" s="23" t="s">
        <v>39</v>
      </c>
      <c r="D4" s="23"/>
      <c r="E4" s="23"/>
      <c r="F4" s="23"/>
      <c r="G4" s="23"/>
      <c r="H4" s="23" t="s">
        <v>40</v>
      </c>
      <c r="I4" s="23"/>
      <c r="J4" s="23"/>
    </row>
    <row r="5" spans="1:10" ht="24" customHeight="1">
      <c r="A5" s="23"/>
      <c r="B5" s="21"/>
      <c r="C5" s="4" t="s">
        <v>1</v>
      </c>
      <c r="D5" s="4" t="s">
        <v>2</v>
      </c>
      <c r="E5" s="4" t="s">
        <v>3</v>
      </c>
      <c r="F5" s="5" t="s">
        <v>37</v>
      </c>
      <c r="G5" s="5" t="s">
        <v>36</v>
      </c>
      <c r="H5" s="4" t="s">
        <v>1</v>
      </c>
      <c r="I5" s="4" t="s">
        <v>2</v>
      </c>
      <c r="J5" s="5" t="s">
        <v>37</v>
      </c>
    </row>
    <row r="6" spans="1:256" ht="16.5" customHeight="1">
      <c r="A6" s="6" t="s">
        <v>4</v>
      </c>
      <c r="B6" s="12">
        <f aca="true" t="shared" si="0" ref="B6:B37">SUM(C6,H6)</f>
        <v>2987.8876907999997</v>
      </c>
      <c r="C6" s="12">
        <f>SUM(D6:G6)</f>
        <v>2987.8876907999997</v>
      </c>
      <c r="D6" s="12">
        <v>2987.8876907999997</v>
      </c>
      <c r="E6" s="16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L6" s="15"/>
      <c r="M6" s="15"/>
      <c r="N6" s="15"/>
      <c r="O6" s="15"/>
      <c r="IV6" s="17"/>
    </row>
    <row r="7" spans="1:256" ht="16.5" customHeight="1">
      <c r="A7" s="6" t="s">
        <v>5</v>
      </c>
      <c r="B7" s="12">
        <f t="shared" si="0"/>
        <v>15435.35400395</v>
      </c>
      <c r="C7" s="12">
        <f aca="true" t="shared" si="1" ref="C7:C38">SUM(D7:G7)</f>
        <v>12982.15137929</v>
      </c>
      <c r="D7" s="12">
        <v>10315.15137929</v>
      </c>
      <c r="E7" s="11">
        <v>0</v>
      </c>
      <c r="F7" s="11">
        <v>0</v>
      </c>
      <c r="G7" s="11">
        <v>2667</v>
      </c>
      <c r="H7" s="12">
        <f>SUM(I7:J7)</f>
        <v>2453.2026246600003</v>
      </c>
      <c r="I7" s="11">
        <v>494.33505890000004</v>
      </c>
      <c r="J7" s="11">
        <v>1958.8675657600002</v>
      </c>
      <c r="L7" s="15"/>
      <c r="M7" s="15"/>
      <c r="N7" s="15"/>
      <c r="O7" s="15"/>
      <c r="IV7" s="17"/>
    </row>
    <row r="8" spans="1:256" ht="16.5" customHeight="1">
      <c r="A8" s="6" t="s">
        <v>6</v>
      </c>
      <c r="B8" s="12">
        <f t="shared" si="0"/>
        <v>1664.87263227</v>
      </c>
      <c r="C8" s="12">
        <f t="shared" si="1"/>
        <v>1664.87263227</v>
      </c>
      <c r="D8" s="12">
        <v>1464.87263227</v>
      </c>
      <c r="E8" s="11">
        <v>0</v>
      </c>
      <c r="F8" s="11">
        <v>0</v>
      </c>
      <c r="G8" s="11">
        <v>200</v>
      </c>
      <c r="H8" s="12">
        <f aca="true" t="shared" si="2" ref="H8:H37">SUM(I8:J8)</f>
        <v>0</v>
      </c>
      <c r="I8" s="11">
        <v>0</v>
      </c>
      <c r="J8" s="11">
        <v>0</v>
      </c>
      <c r="L8" s="15"/>
      <c r="M8" s="15"/>
      <c r="N8" s="15"/>
      <c r="O8" s="15"/>
      <c r="IV8" s="17"/>
    </row>
    <row r="9" spans="1:256" ht="16.5" customHeight="1">
      <c r="A9" s="6" t="s">
        <v>7</v>
      </c>
      <c r="B9" s="12">
        <f t="shared" si="0"/>
        <v>2464.51466275</v>
      </c>
      <c r="C9" s="12">
        <f t="shared" si="1"/>
        <v>2318.96593557</v>
      </c>
      <c r="D9" s="12">
        <v>1536.38139238</v>
      </c>
      <c r="E9" s="11">
        <v>0</v>
      </c>
      <c r="F9" s="11">
        <v>782.58454319</v>
      </c>
      <c r="G9" s="11">
        <v>0</v>
      </c>
      <c r="H9" s="12">
        <f t="shared" si="2"/>
        <v>145.54872718000001</v>
      </c>
      <c r="I9" s="11">
        <v>139.95470244</v>
      </c>
      <c r="J9" s="11">
        <v>5.59402474</v>
      </c>
      <c r="L9" s="15"/>
      <c r="M9" s="15"/>
      <c r="N9" s="15"/>
      <c r="O9" s="15"/>
      <c r="IV9" s="17"/>
    </row>
    <row r="10" spans="1:256" ht="16.5" customHeight="1">
      <c r="A10" s="6" t="s">
        <v>29</v>
      </c>
      <c r="B10" s="12">
        <f t="shared" si="0"/>
        <v>37055.768046020006</v>
      </c>
      <c r="C10" s="12">
        <f t="shared" si="1"/>
        <v>37055.768046020006</v>
      </c>
      <c r="D10" s="12">
        <v>36472.43471269</v>
      </c>
      <c r="E10" s="11">
        <v>0</v>
      </c>
      <c r="F10" s="11">
        <v>0</v>
      </c>
      <c r="G10" s="11">
        <v>583.33333333</v>
      </c>
      <c r="H10" s="12">
        <f t="shared" si="2"/>
        <v>0</v>
      </c>
      <c r="I10" s="11">
        <v>0</v>
      </c>
      <c r="J10" s="11">
        <v>0</v>
      </c>
      <c r="L10" s="15"/>
      <c r="M10" s="15"/>
      <c r="N10" s="15"/>
      <c r="O10" s="15"/>
      <c r="IV10" s="17"/>
    </row>
    <row r="11" spans="1:256" ht="16.5" customHeight="1">
      <c r="A11" s="6" t="s">
        <v>8</v>
      </c>
      <c r="B11" s="12">
        <f t="shared" si="0"/>
        <v>3520.23817408</v>
      </c>
      <c r="C11" s="12">
        <f t="shared" si="1"/>
        <v>3409.10550012</v>
      </c>
      <c r="D11" s="12">
        <v>2728.43421889</v>
      </c>
      <c r="E11" s="11">
        <v>0</v>
      </c>
      <c r="F11" s="11">
        <v>0</v>
      </c>
      <c r="G11" s="11">
        <v>680.67128123</v>
      </c>
      <c r="H11" s="12">
        <f t="shared" si="2"/>
        <v>111.13267395999999</v>
      </c>
      <c r="I11" s="11">
        <v>111.13267395999999</v>
      </c>
      <c r="J11" s="11">
        <v>0</v>
      </c>
      <c r="L11" s="15"/>
      <c r="M11" s="15"/>
      <c r="N11" s="15"/>
      <c r="O11" s="15"/>
      <c r="IV11" s="17"/>
    </row>
    <row r="12" spans="1:256" ht="16.5" customHeight="1">
      <c r="A12" s="6" t="s">
        <v>33</v>
      </c>
      <c r="B12" s="12">
        <f t="shared" si="0"/>
        <v>20155.97155233</v>
      </c>
      <c r="C12" s="12">
        <f t="shared" si="1"/>
        <v>20155.97155233</v>
      </c>
      <c r="D12" s="12">
        <v>13665.88993264</v>
      </c>
      <c r="E12" s="11">
        <v>0</v>
      </c>
      <c r="F12" s="11">
        <v>6490.08161969</v>
      </c>
      <c r="G12" s="11">
        <v>0</v>
      </c>
      <c r="H12" s="12">
        <f t="shared" si="2"/>
        <v>0</v>
      </c>
      <c r="I12" s="11">
        <v>0</v>
      </c>
      <c r="J12" s="11">
        <v>0</v>
      </c>
      <c r="IV12" s="17"/>
    </row>
    <row r="13" spans="1:256" ht="16.5" customHeight="1">
      <c r="A13" s="6" t="s">
        <v>9</v>
      </c>
      <c r="B13" s="12">
        <f t="shared" si="0"/>
        <v>49950.27326934</v>
      </c>
      <c r="C13" s="12">
        <f t="shared" si="1"/>
        <v>49600.82573022</v>
      </c>
      <c r="D13" s="12">
        <v>32884.19836061</v>
      </c>
      <c r="E13" s="11">
        <v>0</v>
      </c>
      <c r="F13" s="11">
        <v>14331.057996</v>
      </c>
      <c r="G13" s="11">
        <v>2385.56937361</v>
      </c>
      <c r="H13" s="12">
        <f t="shared" si="2"/>
        <v>349.44753912</v>
      </c>
      <c r="I13" s="11">
        <v>349.44753912</v>
      </c>
      <c r="J13" s="11">
        <v>0</v>
      </c>
      <c r="IV13" s="17"/>
    </row>
    <row r="14" spans="1:256" ht="16.5" customHeight="1">
      <c r="A14" s="6" t="s">
        <v>10</v>
      </c>
      <c r="B14" s="12">
        <f t="shared" si="0"/>
        <v>81009.18989977002</v>
      </c>
      <c r="C14" s="12">
        <f t="shared" si="1"/>
        <v>81009.18989977002</v>
      </c>
      <c r="D14" s="12">
        <v>81009.18989977002</v>
      </c>
      <c r="E14" s="11">
        <v>0</v>
      </c>
      <c r="F14" s="11">
        <v>0</v>
      </c>
      <c r="G14" s="11">
        <v>0</v>
      </c>
      <c r="H14" s="12">
        <f t="shared" si="2"/>
        <v>0</v>
      </c>
      <c r="I14" s="11">
        <v>0</v>
      </c>
      <c r="J14" s="11">
        <v>0</v>
      </c>
      <c r="IV14" s="17"/>
    </row>
    <row r="15" spans="1:256" ht="16.5" customHeight="1">
      <c r="A15" s="6" t="s">
        <v>11</v>
      </c>
      <c r="B15" s="12">
        <f t="shared" si="0"/>
        <v>7599.85438822</v>
      </c>
      <c r="C15" s="12">
        <f t="shared" si="1"/>
        <v>7599.85438822</v>
      </c>
      <c r="D15" s="12">
        <v>6119.1641734</v>
      </c>
      <c r="E15" s="11">
        <v>0</v>
      </c>
      <c r="F15" s="11">
        <v>0</v>
      </c>
      <c r="G15" s="11">
        <v>1480.6902148199997</v>
      </c>
      <c r="H15" s="12">
        <f t="shared" si="2"/>
        <v>0</v>
      </c>
      <c r="I15" s="11">
        <v>0</v>
      </c>
      <c r="J15" s="11">
        <v>0</v>
      </c>
      <c r="L15" s="15"/>
      <c r="M15" s="15"/>
      <c r="N15" s="15"/>
      <c r="O15" s="15"/>
      <c r="IV15" s="17"/>
    </row>
    <row r="16" spans="1:256" ht="16.5" customHeight="1">
      <c r="A16" s="6" t="s">
        <v>12</v>
      </c>
      <c r="B16" s="12">
        <f t="shared" si="0"/>
        <v>4381.9685159</v>
      </c>
      <c r="C16" s="12">
        <f t="shared" si="1"/>
        <v>4381.9685159</v>
      </c>
      <c r="D16" s="12">
        <v>4308.89422749</v>
      </c>
      <c r="E16" s="11">
        <v>0</v>
      </c>
      <c r="F16" s="11">
        <v>73.07428841</v>
      </c>
      <c r="G16" s="11">
        <v>0</v>
      </c>
      <c r="H16" s="12">
        <f t="shared" si="2"/>
        <v>0</v>
      </c>
      <c r="I16" s="11">
        <v>0</v>
      </c>
      <c r="J16" s="11">
        <v>0</v>
      </c>
      <c r="L16" s="15"/>
      <c r="M16" s="15"/>
      <c r="N16" s="15"/>
      <c r="O16" s="15"/>
      <c r="IV16" s="17"/>
    </row>
    <row r="17" spans="1:256" ht="16.5" customHeight="1">
      <c r="A17" s="6" t="s">
        <v>30</v>
      </c>
      <c r="B17" s="12">
        <f t="shared" si="0"/>
        <v>2520.13155371</v>
      </c>
      <c r="C17" s="12">
        <f t="shared" si="1"/>
        <v>2520.13155371</v>
      </c>
      <c r="D17" s="12">
        <v>1595.13155371</v>
      </c>
      <c r="E17" s="11">
        <v>0</v>
      </c>
      <c r="F17" s="11">
        <v>0</v>
      </c>
      <c r="G17" s="11">
        <v>925</v>
      </c>
      <c r="H17" s="12">
        <f t="shared" si="2"/>
        <v>0</v>
      </c>
      <c r="I17" s="11">
        <v>0</v>
      </c>
      <c r="J17" s="11">
        <v>0</v>
      </c>
      <c r="L17" s="15"/>
      <c r="M17" s="15"/>
      <c r="N17" s="15"/>
      <c r="O17" s="15"/>
      <c r="IV17" s="17"/>
    </row>
    <row r="18" spans="1:256" ht="16.5" customHeight="1">
      <c r="A18" s="6" t="s">
        <v>13</v>
      </c>
      <c r="B18" s="12">
        <f t="shared" si="0"/>
        <v>4608.88108175</v>
      </c>
      <c r="C18" s="12">
        <f t="shared" si="1"/>
        <v>4608.88108175</v>
      </c>
      <c r="D18" s="12">
        <v>4608.88108175</v>
      </c>
      <c r="E18" s="11">
        <v>0</v>
      </c>
      <c r="F18" s="11">
        <v>0</v>
      </c>
      <c r="G18" s="11">
        <v>0</v>
      </c>
      <c r="H18" s="12">
        <f t="shared" si="2"/>
        <v>0</v>
      </c>
      <c r="I18" s="11">
        <v>0</v>
      </c>
      <c r="J18" s="11">
        <v>0</v>
      </c>
      <c r="L18" s="15"/>
      <c r="M18" s="15"/>
      <c r="N18" s="15"/>
      <c r="O18" s="15"/>
      <c r="IV18" s="17"/>
    </row>
    <row r="19" spans="1:256" ht="16.5" customHeight="1">
      <c r="A19" s="6" t="s">
        <v>14</v>
      </c>
      <c r="B19" s="12">
        <f t="shared" si="0"/>
        <v>23202.35525808</v>
      </c>
      <c r="C19" s="12">
        <f t="shared" si="1"/>
        <v>20598.03998599</v>
      </c>
      <c r="D19" s="12">
        <v>17383.867420489998</v>
      </c>
      <c r="E19" s="12">
        <v>1723.2634746</v>
      </c>
      <c r="F19" s="11">
        <v>0</v>
      </c>
      <c r="G19" s="11">
        <v>1490.9090909</v>
      </c>
      <c r="H19" s="12">
        <f t="shared" si="2"/>
        <v>2604.31527209</v>
      </c>
      <c r="I19" s="11">
        <v>1820.52252312</v>
      </c>
      <c r="J19" s="11">
        <v>783.79274897</v>
      </c>
      <c r="L19" s="15"/>
      <c r="M19" s="15"/>
      <c r="N19" s="15"/>
      <c r="O19" s="15"/>
      <c r="IV19" s="17"/>
    </row>
    <row r="20" spans="1:256" ht="16.5" customHeight="1">
      <c r="A20" s="6" t="s">
        <v>44</v>
      </c>
      <c r="B20" s="12">
        <f t="shared" si="0"/>
        <v>44442.777882100025</v>
      </c>
      <c r="C20" s="12">
        <f t="shared" si="1"/>
        <v>38695.72267958002</v>
      </c>
      <c r="D20" s="12">
        <v>38695.72267958002</v>
      </c>
      <c r="E20" s="11">
        <v>0</v>
      </c>
      <c r="F20" s="11">
        <v>0</v>
      </c>
      <c r="G20" s="11">
        <v>0</v>
      </c>
      <c r="H20" s="12">
        <f t="shared" si="2"/>
        <v>5747.0552025199995</v>
      </c>
      <c r="I20" s="11">
        <v>0</v>
      </c>
      <c r="J20" s="11">
        <v>5747.0552025199995</v>
      </c>
      <c r="L20" s="15"/>
      <c r="M20" s="15"/>
      <c r="N20" s="15"/>
      <c r="O20" s="15"/>
      <c r="IV20" s="17"/>
    </row>
    <row r="21" spans="1:256" ht="16.5" customHeight="1">
      <c r="A21" s="6" t="s">
        <v>31</v>
      </c>
      <c r="B21" s="12">
        <f t="shared" si="0"/>
        <v>18366.821372899998</v>
      </c>
      <c r="C21" s="12">
        <f t="shared" si="1"/>
        <v>18366.821372899998</v>
      </c>
      <c r="D21" s="12">
        <v>13558.621561849997</v>
      </c>
      <c r="E21" s="11">
        <v>2459.1998110500003</v>
      </c>
      <c r="F21" s="11">
        <v>0</v>
      </c>
      <c r="G21" s="11">
        <v>2349</v>
      </c>
      <c r="H21" s="12">
        <f t="shared" si="2"/>
        <v>0</v>
      </c>
      <c r="I21" s="11">
        <v>0</v>
      </c>
      <c r="J21" s="11">
        <v>0</v>
      </c>
      <c r="L21" s="15"/>
      <c r="M21" s="15"/>
      <c r="N21" s="15"/>
      <c r="O21" s="15"/>
      <c r="IV21" s="17"/>
    </row>
    <row r="22" spans="1:256" ht="16.5" customHeight="1">
      <c r="A22" s="6" t="s">
        <v>15</v>
      </c>
      <c r="B22" s="12">
        <f t="shared" si="0"/>
        <v>5378.23306094</v>
      </c>
      <c r="C22" s="12">
        <f t="shared" si="1"/>
        <v>5378.23306094</v>
      </c>
      <c r="D22" s="12">
        <v>5159.733062939999</v>
      </c>
      <c r="E22" s="11">
        <v>0</v>
      </c>
      <c r="F22" s="11">
        <v>0</v>
      </c>
      <c r="G22" s="11">
        <v>218.499998</v>
      </c>
      <c r="H22" s="12">
        <f t="shared" si="2"/>
        <v>0</v>
      </c>
      <c r="I22" s="11">
        <v>0</v>
      </c>
      <c r="J22" s="11">
        <v>0</v>
      </c>
      <c r="L22" s="15"/>
      <c r="M22" s="15"/>
      <c r="N22" s="15"/>
      <c r="O22" s="15"/>
      <c r="IV22" s="17"/>
    </row>
    <row r="23" spans="1:256" ht="16.5" customHeight="1">
      <c r="A23" s="6" t="s">
        <v>16</v>
      </c>
      <c r="B23" s="12">
        <f t="shared" si="0"/>
        <v>6702.02484386</v>
      </c>
      <c r="C23" s="12">
        <f t="shared" si="1"/>
        <v>6702.02484386</v>
      </c>
      <c r="D23" s="12">
        <v>5690.27482836</v>
      </c>
      <c r="E23" s="11">
        <v>0</v>
      </c>
      <c r="F23" s="11">
        <v>0</v>
      </c>
      <c r="G23" s="11">
        <v>1011.7500155</v>
      </c>
      <c r="H23" s="12">
        <f t="shared" si="2"/>
        <v>0</v>
      </c>
      <c r="I23" s="11">
        <v>0</v>
      </c>
      <c r="J23" s="11">
        <v>0</v>
      </c>
      <c r="L23" s="15"/>
      <c r="M23" s="15"/>
      <c r="N23" s="15"/>
      <c r="O23" s="15"/>
      <c r="IV23" s="17"/>
    </row>
    <row r="24" spans="1:256" ht="16.5" customHeight="1">
      <c r="A24" s="6" t="s">
        <v>17</v>
      </c>
      <c r="B24" s="12">
        <f t="shared" si="0"/>
        <v>75086.82090395999</v>
      </c>
      <c r="C24" s="12">
        <f t="shared" si="1"/>
        <v>48046.44379794999</v>
      </c>
      <c r="D24" s="12">
        <v>45481.50522582999</v>
      </c>
      <c r="E24" s="11">
        <v>869.9385720800001</v>
      </c>
      <c r="F24" s="11">
        <v>0</v>
      </c>
      <c r="G24" s="11">
        <v>1695.00000004</v>
      </c>
      <c r="H24" s="12">
        <f t="shared" si="2"/>
        <v>27040.37710601</v>
      </c>
      <c r="I24" s="11">
        <v>0</v>
      </c>
      <c r="J24" s="11">
        <v>27040.37710601</v>
      </c>
      <c r="L24" s="15"/>
      <c r="M24" s="15"/>
      <c r="N24" s="15"/>
      <c r="O24" s="15"/>
      <c r="IV24" s="17"/>
    </row>
    <row r="25" spans="1:256" ht="16.5" customHeight="1">
      <c r="A25" s="6" t="s">
        <v>18</v>
      </c>
      <c r="B25" s="12">
        <f t="shared" si="0"/>
        <v>13019.99473467</v>
      </c>
      <c r="C25" s="12">
        <f t="shared" si="1"/>
        <v>13019.99473467</v>
      </c>
      <c r="D25" s="12">
        <v>12719.99473467</v>
      </c>
      <c r="E25" s="11">
        <v>0</v>
      </c>
      <c r="F25" s="11">
        <v>0</v>
      </c>
      <c r="G25" s="11">
        <v>300</v>
      </c>
      <c r="H25" s="12">
        <f t="shared" si="2"/>
        <v>0</v>
      </c>
      <c r="I25" s="11">
        <v>0</v>
      </c>
      <c r="J25" s="11">
        <v>0</v>
      </c>
      <c r="L25" s="15"/>
      <c r="M25" s="15"/>
      <c r="N25" s="15"/>
      <c r="O25" s="15"/>
      <c r="IV25" s="17"/>
    </row>
    <row r="26" spans="1:256" ht="16.5" customHeight="1">
      <c r="A26" s="6" t="s">
        <v>19</v>
      </c>
      <c r="B26" s="12">
        <f t="shared" si="0"/>
        <v>5070.78143402</v>
      </c>
      <c r="C26" s="12">
        <f t="shared" si="1"/>
        <v>5070.78143402</v>
      </c>
      <c r="D26" s="12">
        <v>5070.78143402</v>
      </c>
      <c r="E26" s="11">
        <v>0</v>
      </c>
      <c r="F26" s="11">
        <v>0</v>
      </c>
      <c r="G26" s="11">
        <v>0</v>
      </c>
      <c r="H26" s="12">
        <f t="shared" si="2"/>
        <v>0</v>
      </c>
      <c r="I26" s="11">
        <v>0</v>
      </c>
      <c r="J26" s="11">
        <v>0</v>
      </c>
      <c r="IV26" s="17"/>
    </row>
    <row r="27" spans="1:256" ht="16.5" customHeight="1">
      <c r="A27" s="6" t="s">
        <v>20</v>
      </c>
      <c r="B27" s="12">
        <f t="shared" si="0"/>
        <v>207.85511352</v>
      </c>
      <c r="C27" s="12">
        <f t="shared" si="1"/>
        <v>207.85511352</v>
      </c>
      <c r="D27" s="12">
        <v>207.85511352</v>
      </c>
      <c r="E27" s="11">
        <v>0</v>
      </c>
      <c r="F27" s="11">
        <v>0</v>
      </c>
      <c r="G27" s="11">
        <v>0</v>
      </c>
      <c r="H27" s="12">
        <f t="shared" si="2"/>
        <v>0</v>
      </c>
      <c r="I27" s="11">
        <v>0</v>
      </c>
      <c r="J27" s="11">
        <v>0</v>
      </c>
      <c r="IV27" s="17"/>
    </row>
    <row r="28" spans="1:256" ht="16.5" customHeight="1">
      <c r="A28" s="6" t="s">
        <v>32</v>
      </c>
      <c r="B28" s="12">
        <f t="shared" si="0"/>
        <v>20882.19597092</v>
      </c>
      <c r="C28" s="12">
        <f t="shared" si="1"/>
        <v>20420.282309849998</v>
      </c>
      <c r="D28" s="12">
        <v>18667.03226985</v>
      </c>
      <c r="E28" s="11">
        <v>0</v>
      </c>
      <c r="F28" s="11">
        <v>0</v>
      </c>
      <c r="G28" s="11">
        <v>1753.25004</v>
      </c>
      <c r="H28" s="12">
        <f t="shared" si="2"/>
        <v>461.91366107</v>
      </c>
      <c r="I28" s="11">
        <v>461.91366107</v>
      </c>
      <c r="J28" s="11">
        <v>0</v>
      </c>
      <c r="IV28" s="17"/>
    </row>
    <row r="29" spans="1:256" ht="16.5" customHeight="1">
      <c r="A29" s="6" t="s">
        <v>21</v>
      </c>
      <c r="B29" s="12">
        <f t="shared" si="0"/>
        <v>4186.50466762</v>
      </c>
      <c r="C29" s="12">
        <f t="shared" si="1"/>
        <v>4186.50466762</v>
      </c>
      <c r="D29" s="12">
        <v>3438.46198797</v>
      </c>
      <c r="E29" s="11">
        <v>0</v>
      </c>
      <c r="F29" s="11">
        <v>234.406316</v>
      </c>
      <c r="G29" s="11">
        <v>513.63636365</v>
      </c>
      <c r="H29" s="12">
        <f t="shared" si="2"/>
        <v>0</v>
      </c>
      <c r="I29" s="11">
        <v>0</v>
      </c>
      <c r="J29" s="11">
        <v>0</v>
      </c>
      <c r="IV29" s="17"/>
    </row>
    <row r="30" spans="1:256" ht="16.5" customHeight="1">
      <c r="A30" s="6" t="s">
        <v>34</v>
      </c>
      <c r="B30" s="12">
        <f t="shared" si="0"/>
        <v>5055.05187044</v>
      </c>
      <c r="C30" s="12">
        <f t="shared" si="1"/>
        <v>5055.05187044</v>
      </c>
      <c r="D30" s="12">
        <v>4148.97867263</v>
      </c>
      <c r="E30" s="11">
        <v>0</v>
      </c>
      <c r="F30" s="11">
        <v>796.0731978099999</v>
      </c>
      <c r="G30" s="11">
        <v>110</v>
      </c>
      <c r="H30" s="12">
        <f t="shared" si="2"/>
        <v>0</v>
      </c>
      <c r="I30" s="11">
        <v>0</v>
      </c>
      <c r="J30" s="11">
        <v>0</v>
      </c>
      <c r="IV30" s="17"/>
    </row>
    <row r="31" spans="1:256" ht="16.5" customHeight="1">
      <c r="A31" s="6" t="s">
        <v>22</v>
      </c>
      <c r="B31" s="12">
        <f t="shared" si="0"/>
        <v>23220.542785240003</v>
      </c>
      <c r="C31" s="12">
        <f t="shared" si="1"/>
        <v>22229.36069362</v>
      </c>
      <c r="D31" s="12">
        <v>20839.814921010002</v>
      </c>
      <c r="E31" s="11">
        <v>0</v>
      </c>
      <c r="F31" s="11">
        <v>0</v>
      </c>
      <c r="G31" s="11">
        <v>1389.5457726099999</v>
      </c>
      <c r="H31" s="12">
        <f t="shared" si="2"/>
        <v>991.1820916199999</v>
      </c>
      <c r="I31" s="11">
        <v>943.68202362</v>
      </c>
      <c r="J31" s="11">
        <v>47.500068</v>
      </c>
      <c r="IV31" s="17"/>
    </row>
    <row r="32" spans="1:256" ht="16.5" customHeight="1">
      <c r="A32" s="6" t="s">
        <v>23</v>
      </c>
      <c r="B32" s="12">
        <f t="shared" si="0"/>
        <v>5045.85556439</v>
      </c>
      <c r="C32" s="12">
        <f t="shared" si="1"/>
        <v>5045.85556439</v>
      </c>
      <c r="D32" s="12">
        <v>4240.30000384</v>
      </c>
      <c r="E32" s="11">
        <v>0</v>
      </c>
      <c r="F32" s="11">
        <v>0</v>
      </c>
      <c r="G32" s="11">
        <v>805.5555605499999</v>
      </c>
      <c r="H32" s="12">
        <f t="shared" si="2"/>
        <v>0</v>
      </c>
      <c r="I32" s="11">
        <v>0</v>
      </c>
      <c r="J32" s="11">
        <v>0</v>
      </c>
      <c r="IV32" s="17"/>
    </row>
    <row r="33" spans="1:256" ht="16.5" customHeight="1">
      <c r="A33" s="6" t="s">
        <v>24</v>
      </c>
      <c r="B33" s="12">
        <f t="shared" si="0"/>
        <v>15471.525227229999</v>
      </c>
      <c r="C33" s="12">
        <f t="shared" si="1"/>
        <v>14345.18934571</v>
      </c>
      <c r="D33" s="12">
        <v>13942.29311196</v>
      </c>
      <c r="E33" s="11">
        <v>0</v>
      </c>
      <c r="F33" s="11">
        <v>0</v>
      </c>
      <c r="G33" s="11">
        <v>402.89623374999996</v>
      </c>
      <c r="H33" s="12">
        <f t="shared" si="2"/>
        <v>1126.33588152</v>
      </c>
      <c r="I33" s="11">
        <v>110.518301</v>
      </c>
      <c r="J33" s="11">
        <v>1015.81758052</v>
      </c>
      <c r="IV33" s="17"/>
    </row>
    <row r="34" spans="1:256" ht="16.5" customHeight="1">
      <c r="A34" s="6" t="s">
        <v>25</v>
      </c>
      <c r="B34" s="12">
        <f t="shared" si="0"/>
        <v>0</v>
      </c>
      <c r="C34" s="12">
        <f t="shared" si="1"/>
        <v>0</v>
      </c>
      <c r="D34" s="11">
        <v>0</v>
      </c>
      <c r="E34" s="11">
        <v>0</v>
      </c>
      <c r="F34" s="11">
        <v>0</v>
      </c>
      <c r="G34" s="11">
        <v>0</v>
      </c>
      <c r="H34" s="12">
        <f t="shared" si="2"/>
        <v>0</v>
      </c>
      <c r="I34" s="11">
        <v>0</v>
      </c>
      <c r="J34" s="11">
        <v>0</v>
      </c>
      <c r="IV34" s="17"/>
    </row>
    <row r="35" spans="1:256" ht="16.5" customHeight="1">
      <c r="A35" s="6" t="s">
        <v>26</v>
      </c>
      <c r="B35" s="12">
        <f t="shared" si="0"/>
        <v>41248.862706620006</v>
      </c>
      <c r="C35" s="12">
        <f t="shared" si="1"/>
        <v>41248.862706620006</v>
      </c>
      <c r="D35" s="11">
        <v>36922.731889660005</v>
      </c>
      <c r="E35" s="11">
        <v>4326.13081696</v>
      </c>
      <c r="F35" s="11">
        <v>0</v>
      </c>
      <c r="G35" s="11">
        <v>0</v>
      </c>
      <c r="H35" s="12">
        <f t="shared" si="2"/>
        <v>0</v>
      </c>
      <c r="I35" s="11">
        <v>0</v>
      </c>
      <c r="J35" s="11">
        <v>0</v>
      </c>
      <c r="IV35" s="17"/>
    </row>
    <row r="36" spans="1:256" ht="16.5" customHeight="1">
      <c r="A36" s="6" t="s">
        <v>27</v>
      </c>
      <c r="B36" s="12">
        <f t="shared" si="0"/>
        <v>4947.78921019</v>
      </c>
      <c r="C36" s="12">
        <f t="shared" si="1"/>
        <v>4947.78921019</v>
      </c>
      <c r="D36" s="12">
        <v>3495.08479142</v>
      </c>
      <c r="E36" s="11">
        <v>1052.70441877</v>
      </c>
      <c r="F36" s="11">
        <v>0</v>
      </c>
      <c r="G36" s="11">
        <v>400</v>
      </c>
      <c r="H36" s="12">
        <f t="shared" si="2"/>
        <v>0</v>
      </c>
      <c r="I36" s="11">
        <v>0</v>
      </c>
      <c r="J36" s="11">
        <v>0</v>
      </c>
      <c r="IV36" s="17"/>
    </row>
    <row r="37" spans="1:256" ht="16.5" customHeight="1">
      <c r="A37" s="6" t="s">
        <v>28</v>
      </c>
      <c r="B37" s="12">
        <f t="shared" si="0"/>
        <v>7627.55789992</v>
      </c>
      <c r="C37" s="12">
        <f t="shared" si="1"/>
        <v>7627.55789992</v>
      </c>
      <c r="D37" s="12">
        <v>7064.652098099999</v>
      </c>
      <c r="E37" s="11">
        <v>0</v>
      </c>
      <c r="F37" s="11">
        <v>0</v>
      </c>
      <c r="G37" s="11">
        <v>562.90580182</v>
      </c>
      <c r="H37" s="12">
        <f t="shared" si="2"/>
        <v>0</v>
      </c>
      <c r="I37" s="11"/>
      <c r="J37" s="11"/>
      <c r="IV37" s="17"/>
    </row>
    <row r="38" spans="1:256" s="9" customFormat="1" ht="16.5" customHeight="1" thickBot="1">
      <c r="A38" s="7" t="s">
        <v>0</v>
      </c>
      <c r="B38" s="8">
        <f aca="true" t="shared" si="3" ref="B38:H38">SUM(B6:B37)</f>
        <v>552518.45597751</v>
      </c>
      <c r="C38" s="18">
        <f t="shared" si="1"/>
        <v>511487.9451977601</v>
      </c>
      <c r="D38" s="8">
        <f t="shared" si="3"/>
        <v>456424.2170633901</v>
      </c>
      <c r="E38" s="8">
        <f t="shared" si="3"/>
        <v>10431.237093459999</v>
      </c>
      <c r="F38" s="8">
        <f t="shared" si="3"/>
        <v>22707.2779611</v>
      </c>
      <c r="G38" s="8">
        <f t="shared" si="3"/>
        <v>21925.21307981</v>
      </c>
      <c r="H38" s="8">
        <f t="shared" si="3"/>
        <v>41030.51077975</v>
      </c>
      <c r="I38" s="8">
        <f>SUM(I6:I37)</f>
        <v>4431.50648323</v>
      </c>
      <c r="J38" s="8">
        <f>SUM(J6:J37)</f>
        <v>36599.004296520005</v>
      </c>
      <c r="L38" s="13"/>
      <c r="M38" s="13"/>
      <c r="N38" s="13"/>
      <c r="O38" s="13"/>
      <c r="IV38" s="17"/>
    </row>
    <row r="39" spans="1:15" s="10" customFormat="1" ht="24.75" customHeight="1">
      <c r="A39" s="26" t="s">
        <v>41</v>
      </c>
      <c r="B39" s="26"/>
      <c r="C39" s="26"/>
      <c r="D39" s="26"/>
      <c r="E39" s="26"/>
      <c r="F39" s="26"/>
      <c r="G39" s="26"/>
      <c r="H39" s="26"/>
      <c r="I39" s="26"/>
      <c r="J39" s="26"/>
      <c r="L39" s="14"/>
      <c r="M39" s="14"/>
      <c r="N39" s="14"/>
      <c r="O39" s="14"/>
    </row>
    <row r="40" spans="1:15" s="10" customFormat="1" ht="12.75" customHeight="1">
      <c r="A40" s="25" t="s">
        <v>43</v>
      </c>
      <c r="B40" s="25"/>
      <c r="C40" s="25"/>
      <c r="D40" s="25"/>
      <c r="E40" s="25"/>
      <c r="F40" s="25"/>
      <c r="G40" s="25"/>
      <c r="H40" s="25"/>
      <c r="I40" s="25"/>
      <c r="J40" s="25"/>
      <c r="L40" s="14"/>
      <c r="M40" s="14"/>
      <c r="N40" s="14"/>
      <c r="O40" s="14"/>
    </row>
    <row r="41" spans="1:15" s="10" customFormat="1" ht="12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L41" s="14"/>
      <c r="M41" s="14"/>
      <c r="N41" s="14"/>
      <c r="O41" s="14"/>
    </row>
    <row r="42" ht="12"/>
    <row r="43" ht="12" hidden="1"/>
    <row r="44" spans="4:10" ht="12" hidden="1">
      <c r="D44" s="19"/>
      <c r="E44" s="19"/>
      <c r="F44" s="19"/>
      <c r="G44" s="19"/>
      <c r="H44" s="19"/>
      <c r="I44" s="19"/>
      <c r="J44" s="19"/>
    </row>
    <row r="45" ht="12" hidden="1"/>
    <row r="46" ht="12" hidden="1"/>
    <row r="47" ht="12" hidden="1"/>
    <row r="48" ht="12" hidden="1"/>
  </sheetData>
  <sheetProtection/>
  <mergeCells count="10">
    <mergeCell ref="C1:J1"/>
    <mergeCell ref="B4:B5"/>
    <mergeCell ref="A41:J41"/>
    <mergeCell ref="A4:A5"/>
    <mergeCell ref="C2:J2"/>
    <mergeCell ref="A40:J40"/>
    <mergeCell ref="C4:G4"/>
    <mergeCell ref="H4:J4"/>
    <mergeCell ref="A39:J39"/>
    <mergeCell ref="C3:J3"/>
  </mergeCells>
  <printOptions/>
  <pageMargins left="0.7" right="0.7" top="0.75" bottom="0.75" header="0.3" footer="0.3"/>
  <pageSetup horizontalDpi="600" verticalDpi="600" orientation="portrait" r:id="rId2"/>
  <ignoredErrors>
    <ignoredError sqref="C6" formulaRange="1"/>
    <ignoredError sqref="C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2017-02-16T19:39:50Z</dcterms:created>
  <dcterms:modified xsi:type="dcterms:W3CDTF">2020-08-27T01:12:00Z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