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DSRPU\Cuadros 4t 2023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19" i="1" l="1"/>
  <c r="B28" i="1"/>
  <c r="B35" i="1" l="1"/>
  <c r="B36" i="1"/>
  <c r="B37" i="1"/>
  <c r="B7" i="1" l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5" i="1"/>
  <c r="B26" i="1"/>
  <c r="B27" i="1"/>
  <c r="B29" i="1"/>
  <c r="B30" i="1"/>
  <c r="B31" i="1"/>
  <c r="B32" i="1"/>
  <c r="B33" i="1"/>
  <c r="B6" i="1" l="1"/>
  <c r="B38" i="1" s="1"/>
  <c r="M38" i="1"/>
  <c r="K38" i="1"/>
  <c r="G38" i="1"/>
  <c r="C38" i="1"/>
  <c r="D38" i="1"/>
  <c r="H38" i="1"/>
  <c r="L38" i="1"/>
  <c r="E38" i="1"/>
  <c r="I38" i="1"/>
  <c r="N38" i="1"/>
  <c r="F38" i="1"/>
  <c r="J38" i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<sst xmlns="http://schemas.openxmlformats.org/spreadsheetml/2006/main" count="64" uniqueCount="50">
  <si>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</si>
  <si>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</si>
  <si>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</si>
  <si>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</si>
  <si>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</si>
  <si>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</si>
  <si>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</si>
  <si>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</si>
  <si>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</si>
  <si>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</si>
  <si>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</si>
  <si>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</si>
  <si>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</si>
  <si>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</si>
  <si>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</si>
  <si>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</si>
  <si>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</si>
  <si>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</si>
  <si>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</si>
  <si>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</si>
  <si>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</si>
  <si>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</si>
  <si>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</si>
  <si>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</si>
  <si>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</si>
  <si>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</si>
  <si>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</si>
  <si>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</si>
  <si>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</si>
  <si>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</si>
  <si>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</si>
  <si>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</si>
  <si>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</si>
  <si>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</si>
  <si>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</si>
  <si>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</si>
  <si>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</si>
  <si>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</si>
  <si>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</si>
  <si>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</si>
  <si>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</si>
  <si>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</si>
  <si>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</si>
  <si>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</si>
  <si>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</si>
  <si>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</si>
  <si>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</si>
  <si>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</si>
  <si>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31 de diciembre de 2023</t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</si>
  <si>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Operación y Financiamiento Bancario a la Vivienda, Lumo Financiera del Centro y Micro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</si>
</sst>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13" activePane="bottomRight" state="frozen"/>
      <selection pane="topRight" activeCell="C1" sqref="C1"/>
      <selection pane="bottomLeft" activeCell="A6" sqref="A6"/>
      <selection pane="bottomRight" activeCell="L22" sqref="L22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1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0" ht="18.75" customHeight="1" x14ac:dyDescent="0.25">
      <c r="B2" s="3"/>
      <c r="C2" s="22" t="s">
        <v>48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0" ht="18.75" customHeight="1" x14ac:dyDescent="0.25">
      <c r="B3" s="3"/>
      <c r="C3" s="22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0" ht="15" x14ac:dyDescent="0.25">
      <c r="A4" s="18" t="s">
        <v>0</v>
      </c>
      <c r="B4" s="25" t="s">
        <v>1</v>
      </c>
      <c r="C4" s="18" t="s">
        <v>2</v>
      </c>
      <c r="D4" s="18"/>
      <c r="E4" s="18"/>
      <c r="F4" s="18"/>
      <c r="G4" s="18" t="s">
        <v>3</v>
      </c>
      <c r="H4" s="18"/>
      <c r="I4" s="18"/>
      <c r="J4" s="18" t="s">
        <v>4</v>
      </c>
      <c r="K4" s="18"/>
      <c r="L4" s="18" t="s">
        <v>46</v>
      </c>
      <c r="M4" s="18"/>
      <c r="N4" s="18"/>
    </row>
    <row r="5" spans="1:210" s="6" customFormat="1" ht="27" x14ac:dyDescent="0.25">
      <c r="A5" s="18"/>
      <c r="B5" s="25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42</v>
      </c>
      <c r="B6" s="14">
        <f>SUM(C6:N6)</f>
        <v>3126.08381508</v>
      </c>
      <c r="C6" s="14">
        <v>2326.08381508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3" si="0">SUM(C7:N7)</f>
        <v>22029.008395659999</v>
      </c>
      <c r="C7" s="14">
        <v>5936.5682234400001</v>
      </c>
      <c r="D7" s="15">
        <v>2985.0000003</v>
      </c>
      <c r="E7" s="15">
        <v>108.810552</v>
      </c>
      <c r="F7" s="15">
        <v>4223.1679999999997</v>
      </c>
      <c r="G7" s="14">
        <v>6230.0565740599995</v>
      </c>
      <c r="H7" s="15">
        <v>0</v>
      </c>
      <c r="I7" s="15">
        <v>1377.0664584599999</v>
      </c>
      <c r="J7" s="15">
        <v>0</v>
      </c>
      <c r="K7" s="15">
        <v>0</v>
      </c>
      <c r="L7" s="15">
        <v>143.33858739999999</v>
      </c>
      <c r="M7" s="15">
        <v>1025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1409.4672892899998</v>
      </c>
      <c r="C8" s="14">
        <v>655.31211038999993</v>
      </c>
      <c r="D8" s="15">
        <v>0</v>
      </c>
      <c r="E8" s="15">
        <v>0</v>
      </c>
      <c r="F8" s="15">
        <v>125</v>
      </c>
      <c r="G8" s="14">
        <v>629.15517890000001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2203.0813466600002</v>
      </c>
      <c r="C9" s="14">
        <v>1464.6609053</v>
      </c>
      <c r="D9" s="15">
        <v>0</v>
      </c>
      <c r="E9" s="15">
        <v>738.42044136000004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38185.276058609998</v>
      </c>
      <c r="C10" s="14">
        <v>14187.733458599998</v>
      </c>
      <c r="D10" s="15">
        <v>0</v>
      </c>
      <c r="E10" s="15">
        <v>0</v>
      </c>
      <c r="F10" s="15">
        <v>2000</v>
      </c>
      <c r="G10" s="14">
        <v>21997.542600009998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4136.8069398600001</v>
      </c>
      <c r="C11" s="14">
        <v>1832.8631264700002</v>
      </c>
      <c r="D11" s="15">
        <v>0</v>
      </c>
      <c r="E11" s="15">
        <v>0</v>
      </c>
      <c r="F11" s="15">
        <v>470</v>
      </c>
      <c r="G11" s="14">
        <v>1771.5163015799999</v>
      </c>
      <c r="H11" s="15">
        <v>62.427511810000006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19369.2642461</v>
      </c>
      <c r="C12" s="14">
        <v>3268.1785627300001</v>
      </c>
      <c r="D12" s="15">
        <v>0</v>
      </c>
      <c r="E12" s="15">
        <v>0</v>
      </c>
      <c r="F12" s="15">
        <v>0</v>
      </c>
      <c r="G12" s="14">
        <v>9420.4708452199993</v>
      </c>
      <c r="H12" s="15">
        <v>0</v>
      </c>
      <c r="I12" s="15">
        <v>0</v>
      </c>
      <c r="J12" s="15">
        <v>0</v>
      </c>
      <c r="K12" s="15">
        <v>6680.6148381499988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51597.925671290002</v>
      </c>
      <c r="C13" s="14">
        <v>18371.612797229998</v>
      </c>
      <c r="D13" s="15">
        <v>350</v>
      </c>
      <c r="E13" s="15">
        <v>0</v>
      </c>
      <c r="F13" s="15">
        <v>41.65</v>
      </c>
      <c r="G13" s="14">
        <v>14198.455511889999</v>
      </c>
      <c r="H13" s="15">
        <v>977.86930181000002</v>
      </c>
      <c r="I13" s="15">
        <v>1899.92157574</v>
      </c>
      <c r="J13" s="15">
        <v>0</v>
      </c>
      <c r="K13" s="15">
        <v>15758.41648462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101606.42524584002</v>
      </c>
      <c r="C14" s="14">
        <v>49447.406915060004</v>
      </c>
      <c r="D14" s="15">
        <v>0</v>
      </c>
      <c r="E14" s="15">
        <v>0</v>
      </c>
      <c r="F14" s="15">
        <v>0</v>
      </c>
      <c r="G14" s="14">
        <v>45159.018330780003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45</v>
      </c>
      <c r="B15" s="14">
        <f t="shared" si="0"/>
        <v>10233.64598232</v>
      </c>
      <c r="C15" s="14">
        <v>6425.1431793900001</v>
      </c>
      <c r="D15" s="15">
        <v>0</v>
      </c>
      <c r="E15" s="15">
        <v>0</v>
      </c>
      <c r="F15" s="15">
        <v>2085.5555560000003</v>
      </c>
      <c r="G15" s="14">
        <v>0</v>
      </c>
      <c r="H15" s="15">
        <v>1722.9472469300001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10551.967591170001</v>
      </c>
      <c r="C16" s="14">
        <v>10551.967591170001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4649.87898692</v>
      </c>
      <c r="C17" s="14">
        <v>279.53132665000004</v>
      </c>
      <c r="D17" s="15">
        <v>0</v>
      </c>
      <c r="E17" s="15">
        <v>0</v>
      </c>
      <c r="F17" s="15">
        <v>3770</v>
      </c>
      <c r="G17" s="14">
        <v>600.34766027000001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3398.4557517600001</v>
      </c>
      <c r="C18" s="14">
        <v>3398.4557517600001</v>
      </c>
      <c r="D18" s="15">
        <v>0</v>
      </c>
      <c r="E18" s="15">
        <v>0</v>
      </c>
      <c r="F18" s="15">
        <v>0</v>
      </c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31600.856961660003</v>
      </c>
      <c r="C19" s="14">
        <v>19587.763903530002</v>
      </c>
      <c r="D19" s="15">
        <v>2229.6870004900002</v>
      </c>
      <c r="E19" s="15">
        <v>1677.3070732000001</v>
      </c>
      <c r="F19" s="15">
        <v>0</v>
      </c>
      <c r="G19" s="14">
        <v>7433.208886540001</v>
      </c>
      <c r="H19" s="15">
        <v>672.8900979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62891.744796950006</v>
      </c>
      <c r="C20" s="14">
        <v>38954.601958520005</v>
      </c>
      <c r="D20" s="15">
        <v>0</v>
      </c>
      <c r="E20" s="15">
        <v>449.6925195</v>
      </c>
      <c r="F20" s="15">
        <v>0</v>
      </c>
      <c r="G20" s="14">
        <v>15418.559487890001</v>
      </c>
      <c r="H20" s="15">
        <v>0</v>
      </c>
      <c r="I20" s="15">
        <v>0</v>
      </c>
      <c r="J20" s="15">
        <v>2803.0176970700004</v>
      </c>
      <c r="K20" s="15">
        <v>5265.8731339700007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19701.971714719999</v>
      </c>
      <c r="C21" s="14">
        <v>8045.5872804899991</v>
      </c>
      <c r="D21" s="15">
        <v>0</v>
      </c>
      <c r="E21" s="15">
        <v>0</v>
      </c>
      <c r="F21" s="15">
        <v>233.33334000000002</v>
      </c>
      <c r="G21" s="14">
        <v>11116.275756429999</v>
      </c>
      <c r="H21" s="15">
        <v>306.77533779999999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6272.67678247</v>
      </c>
      <c r="C22" s="14">
        <v>0</v>
      </c>
      <c r="D22" s="15">
        <v>0</v>
      </c>
      <c r="E22" s="15">
        <v>0</v>
      </c>
      <c r="F22" s="15">
        <v>0</v>
      </c>
      <c r="G22" s="14">
        <v>6272.67678247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6883.7317898600004</v>
      </c>
      <c r="C23" s="14">
        <v>454.02450001</v>
      </c>
      <c r="D23" s="15">
        <v>0</v>
      </c>
      <c r="E23" s="15">
        <v>0</v>
      </c>
      <c r="F23" s="15">
        <v>1662.2727416099999</v>
      </c>
      <c r="G23" s="14">
        <v>4767.4345482400004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97559.138050530004</v>
      </c>
      <c r="C24" s="14">
        <v>32344.548161829996</v>
      </c>
      <c r="D24" s="15">
        <v>0</v>
      </c>
      <c r="E24" s="15">
        <v>5888.3140165799987</v>
      </c>
      <c r="F24" s="15">
        <v>1712.2222222400001</v>
      </c>
      <c r="G24" s="14">
        <v>31926.861651700001</v>
      </c>
      <c r="H24" s="15">
        <v>1446.23963463</v>
      </c>
      <c r="I24" s="15">
        <v>3002.0946147100003</v>
      </c>
      <c r="J24" s="15">
        <v>0</v>
      </c>
      <c r="K24" s="15">
        <v>21238.857748840001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15257.838062999997</v>
      </c>
      <c r="C25" s="14">
        <v>4482.5374779599997</v>
      </c>
      <c r="D25" s="15">
        <v>853.35343345000001</v>
      </c>
      <c r="E25" s="15">
        <v>0</v>
      </c>
      <c r="F25" s="15">
        <v>0</v>
      </c>
      <c r="G25" s="14">
        <v>7901.1207902099995</v>
      </c>
      <c r="H25" s="15">
        <v>2020.8263613799995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4349.5939729399997</v>
      </c>
      <c r="C26" s="14">
        <v>4349.5939729399997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1537.2465767099998</v>
      </c>
      <c r="C27" s="14">
        <v>1537.2465767099998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19666.588097969998</v>
      </c>
      <c r="C28" s="14">
        <v>7398.6142982900001</v>
      </c>
      <c r="D28" s="15">
        <v>0</v>
      </c>
      <c r="E28" s="15">
        <v>340.71487007000002</v>
      </c>
      <c r="F28" s="15">
        <v>0</v>
      </c>
      <c r="G28" s="14">
        <v>11143.254286469999</v>
      </c>
      <c r="H28" s="15">
        <v>784.00464313999998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44</v>
      </c>
      <c r="B29" s="14">
        <f t="shared" si="0"/>
        <v>4887.0346480899998</v>
      </c>
      <c r="C29" s="14">
        <v>3145.8099879700003</v>
      </c>
      <c r="D29" s="15">
        <v>0</v>
      </c>
      <c r="E29" s="15">
        <v>0</v>
      </c>
      <c r="F29" s="15">
        <v>1649.99999908</v>
      </c>
      <c r="G29" s="14">
        <v>0</v>
      </c>
      <c r="H29" s="15">
        <v>0</v>
      </c>
      <c r="I29" s="15">
        <v>91.224661040000001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7897.27536392</v>
      </c>
      <c r="C30" s="14">
        <v>3379.9008922799999</v>
      </c>
      <c r="D30" s="15">
        <v>0</v>
      </c>
      <c r="E30" s="15">
        <v>0</v>
      </c>
      <c r="F30" s="15">
        <v>3837.52</v>
      </c>
      <c r="G30" s="14">
        <v>0</v>
      </c>
      <c r="H30" s="15">
        <v>0</v>
      </c>
      <c r="I30" s="15">
        <v>679.85447164000004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27495.0121936</v>
      </c>
      <c r="C31" s="14">
        <v>10088.203202340001</v>
      </c>
      <c r="D31" s="15">
        <v>600</v>
      </c>
      <c r="E31" s="15">
        <v>12.500124</v>
      </c>
      <c r="F31" s="15">
        <v>2850</v>
      </c>
      <c r="G31" s="14">
        <v>13944.308867260001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3356.2814868700002</v>
      </c>
      <c r="C32" s="14">
        <v>3356.2814868700002</v>
      </c>
      <c r="D32" s="15">
        <v>0</v>
      </c>
      <c r="E32" s="15">
        <v>0</v>
      </c>
      <c r="F32" s="15">
        <v>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17320.628733419999</v>
      </c>
      <c r="C33" s="14">
        <v>15326.352191259999</v>
      </c>
      <c r="D33" s="15">
        <v>0</v>
      </c>
      <c r="E33" s="15">
        <v>663.84424796000008</v>
      </c>
      <c r="F33" s="15">
        <v>1300</v>
      </c>
      <c r="G33" s="14">
        <v>17.841894580000002</v>
      </c>
      <c r="H33" s="15">
        <v>0</v>
      </c>
      <c r="I33" s="15">
        <v>0</v>
      </c>
      <c r="J33" s="15">
        <v>0</v>
      </c>
      <c r="K33" s="15">
        <v>0</v>
      </c>
      <c r="L33" s="15">
        <v>12.590399619999999</v>
      </c>
      <c r="M33" s="15">
        <v>0</v>
      </c>
      <c r="N33" s="15">
        <v>0</v>
      </c>
      <c r="O33" s="13"/>
      <c r="P33" s="12"/>
    </row>
    <row r="34" spans="1:16" x14ac:dyDescent="0.25">
      <c r="A34" s="5" t="s">
        <v>30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ref="B35:B37" si="1">SUM(C35:N35)</f>
        <v>47228.380808199996</v>
      </c>
      <c r="C35" s="14">
        <v>12838.778967099999</v>
      </c>
      <c r="D35" s="14">
        <v>0</v>
      </c>
      <c r="E35" s="14">
        <v>0</v>
      </c>
      <c r="F35" s="14">
        <v>0</v>
      </c>
      <c r="G35" s="14">
        <v>30396.227914359995</v>
      </c>
      <c r="H35" s="14">
        <v>3993.3739267400001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5">
        <v>0</v>
      </c>
      <c r="P35" s="12"/>
    </row>
    <row r="36" spans="1:16" x14ac:dyDescent="0.25">
      <c r="A36" s="5" t="s">
        <v>32</v>
      </c>
      <c r="B36" s="14">
        <f t="shared" si="1"/>
        <v>7821.7095822299998</v>
      </c>
      <c r="C36" s="14">
        <v>4253.71007061</v>
      </c>
      <c r="D36" s="15">
        <v>0</v>
      </c>
      <c r="E36" s="15">
        <v>0</v>
      </c>
      <c r="F36" s="15">
        <v>297.30993656999999</v>
      </c>
      <c r="G36" s="14">
        <v>3270.6895750499998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P36" s="12"/>
    </row>
    <row r="37" spans="1:16" x14ac:dyDescent="0.25">
      <c r="A37" s="5" t="s">
        <v>43</v>
      </c>
      <c r="B37" s="14">
        <f t="shared" si="1"/>
        <v>6699.2060775400005</v>
      </c>
      <c r="C37" s="14">
        <v>3684.0363732199999</v>
      </c>
      <c r="D37" s="15">
        <v>0</v>
      </c>
      <c r="E37" s="15">
        <v>0</v>
      </c>
      <c r="F37" s="15">
        <v>39.250232359999998</v>
      </c>
      <c r="G37" s="14">
        <v>2975.91947196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P37" s="12"/>
    </row>
    <row r="38" spans="1:16" x14ac:dyDescent="0.25">
      <c r="A38" s="4" t="s">
        <v>1</v>
      </c>
      <c r="B38" s="16">
        <f t="shared" ref="B38:N38" si="2">SUM(B6:B37)</f>
        <v>660924.20302124007</v>
      </c>
      <c r="C38" s="16">
        <f t="shared" si="2"/>
        <v>291373.10906519997</v>
      </c>
      <c r="D38" s="16">
        <f t="shared" si="2"/>
        <v>7018.0404342399997</v>
      </c>
      <c r="E38" s="16">
        <f t="shared" si="2"/>
        <v>9879.6038446699986</v>
      </c>
      <c r="F38" s="16">
        <f t="shared" si="2"/>
        <v>26297.282027859997</v>
      </c>
      <c r="G38" s="16">
        <f t="shared" si="2"/>
        <v>247390.94291586999</v>
      </c>
      <c r="H38" s="16">
        <f t="shared" si="2"/>
        <v>11987.354062140001</v>
      </c>
      <c r="I38" s="16">
        <f t="shared" si="2"/>
        <v>7050.1617815899999</v>
      </c>
      <c r="J38" s="16">
        <f t="shared" si="2"/>
        <v>2803.0176970700004</v>
      </c>
      <c r="K38" s="16">
        <f t="shared" si="2"/>
        <v>48943.762205580002</v>
      </c>
      <c r="L38" s="16">
        <f t="shared" si="2"/>
        <v>7155.92898702</v>
      </c>
      <c r="M38" s="16">
        <f>SUM(M6:M37)</f>
        <v>1025</v>
      </c>
      <c r="N38" s="16">
        <f t="shared" si="2"/>
        <v>0</v>
      </c>
      <c r="P38" s="12"/>
    </row>
    <row r="39" spans="1:16" ht="25.5" customHeight="1" x14ac:dyDescent="0.25">
      <c r="A39" s="23" t="s">
        <v>47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P39" s="12"/>
    </row>
    <row r="40" spans="1:16" x14ac:dyDescent="0.25">
      <c r="A40" s="20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12"/>
    </row>
    <row r="41" spans="1:16" ht="16.5" customHeight="1" x14ac:dyDescent="0.25">
      <c r="A41" s="19" t="s">
        <v>49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74f73bd5-1347-45b2-8e8b-c1a9e83ea8d2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2021-08-18T23:19:39Z</cp:lastPrinted>
  <dcterms:created xsi:type="dcterms:W3CDTF">2017-02-16T23:35:21Z</dcterms:created>
  <dcterms:modified xsi:type="dcterms:W3CDTF">2024-02-29T16:39:00Z</dcterms:modified>
</cp:coreProperties>
</file>