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5zTBiXNyHoUAfIIyrK9rB7/0YKxunDADcSCYmiQvnElEbAKlelenZf0zsy0URI0qX6VYEDN/AMlmyJoak4viXw==" workbookSaltValue="ZO2cnYCopEnEui9DmnGFIQ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" i="1" l="1"/>
  <c r="V64" i="1"/>
  <c r="W58" i="1"/>
  <c r="V58" i="1"/>
  <c r="W57" i="1"/>
  <c r="V57" i="1"/>
  <c r="W56" i="1"/>
  <c r="V56" i="1"/>
</calcChain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<sst xmlns="http://schemas.openxmlformats.org/spreadsheetml/2006/main" count="168" uniqueCount="106">
  <si>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</si>
  <si>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</si>
  <si>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</si>
  <si>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</si>
  <si>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</si>
  <si>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</si>
  <si>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</si>
  <si>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</si>
  <si>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</si>
  <si>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</si>
  <si>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</si>
  <si>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</si>
  <si>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</si>
  <si>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</si>
  <si>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</si>
  <si>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</si>
  <si>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</si>
  <si>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</si>
  <si>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</si>
  <si>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</si>
  <si>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</si>
  <si>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</si>
  <si>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</si>
  <si>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</si>
  <si>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</si>
  <si>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</si>
  <si>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</si>
  <si>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</si>
  <si>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</si>
  <si>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</si>
  <si>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</si>
  <si>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</si>
  <si>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</si>
  <si>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</si>
  <si>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</si>
  <si>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</si>
  <si>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</si>
  <si>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</si>
  <si>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</si>
  <si>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</si>
  <si>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</si>
  <si>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</si>
  <si>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</si>
  <si>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</si>
  <si>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</si>
  <si>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</si>
  <si>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</si>
  <si>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</si>
  <si>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</si>
  <si>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</si>
  <si>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</si>
  <si>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</si>
  <si>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</si>
  <si>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</si>
  <si>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</si>
  <si>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</si>
  <si>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</si>
  <si>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</si>
  <si>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</si>
  <si>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</si>
  <si>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</si>
  <si>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</si>
  <si>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</si>
  <si>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</si>
  <si>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</si>
  <si>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</si>
  <si>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</si>
  <si>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</si>
  <si>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</si>
  <si>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</si>
  <si>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</si>
  <si>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</si>
  <si>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</si>
  <si>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</si>
  <si>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</si>
  <si>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</si>
  <si>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</si>
  <si>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</si>
  <si>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</si>
  <si>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</si>
  <si>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</si>
  <si>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</si>
  <si>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</si>
  <si>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</si>
  <si>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</si>
  <si>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</si>
  <si>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</si>
  <si>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</si>
  <si>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</si>
  <si>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</si>
  <si>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</si>
  <si>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</si>
  <si>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</si>
  <si>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</si>
  <si>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</si>
  <si>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</si>
  <si>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</si>
  <si>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</si>
  <si>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</si>
  <si>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</si>
  <si>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</si>
  <si>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Tuzantán</t>
  </si>
  <si>
    <t>http://auditoresase.ddns.net:8001/municipio/103/1/2020/</t>
  </si>
  <si>
    <t>P07-0812136</t>
  </si>
  <si>
    <t>Participaciones / Aportaciones</t>
  </si>
  <si>
    <t>MUNICIPIO DE TUZANTAN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</si>
</sst>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 t="s">
        <v>102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12158688</v>
      </c>
      <c r="K12" s="21" t="s">
        <v>92</v>
      </c>
      <c r="L12" s="24">
        <v>3429373.56</v>
      </c>
      <c r="M12" s="24">
        <v>3117612.33</v>
      </c>
      <c r="N12" s="24">
        <v>311761.23</v>
      </c>
      <c r="O12" s="24">
        <v>311761.23</v>
      </c>
      <c r="P12" s="24">
        <v>105837.07</v>
      </c>
      <c r="Q12" s="24">
        <v>92436.3</v>
      </c>
      <c r="R12" s="24">
        <v>0</v>
      </c>
      <c r="S12" s="24">
        <v>0</v>
      </c>
      <c r="T12" s="24">
        <v>0</v>
      </c>
      <c r="U12" s="24">
        <v>0</v>
      </c>
      <c r="V12" s="24">
        <v>2805851.1</v>
      </c>
      <c r="W12" s="24">
        <v>2494089.87</v>
      </c>
      <c r="X12" s="24">
        <v>311761.23</v>
      </c>
      <c r="Y12" s="24">
        <v>311761.23</v>
      </c>
      <c r="Z12" s="24">
        <v>80696.460000000006</v>
      </c>
      <c r="AA12" s="24">
        <v>67256.78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580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403040.95</v>
      </c>
      <c r="M38" s="26">
        <v>80131.03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548889.63</v>
      </c>
      <c r="M39" s="26">
        <v>474300.23</v>
      </c>
      <c r="N39" s="16"/>
      <c r="O39" s="16"/>
      <c r="P39" s="16"/>
      <c r="Q39" s="16"/>
      <c r="R39" s="16"/>
      <c r="S39" s="16"/>
      <c r="T39" s="16"/>
      <c r="U39" s="16"/>
      <c r="V39" s="26">
        <v>16548.75</v>
      </c>
      <c r="W39" s="26">
        <v>18781.32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20071.34</v>
      </c>
      <c r="M42" s="26">
        <v>21186.14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4228.1499999999996</v>
      </c>
      <c r="M44" s="26">
        <v>4228.1499999999996</v>
      </c>
      <c r="N44" s="16"/>
      <c r="O44" s="16"/>
      <c r="P44" s="16"/>
      <c r="Q44" s="16"/>
      <c r="R44" s="16"/>
      <c r="S44" s="16"/>
      <c r="T44" s="16"/>
      <c r="U44" s="16"/>
      <c r="V44" s="26">
        <v>4228.1499999999996</v>
      </c>
      <c r="W44" s="26">
        <v>4228.1499999999996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26225.46</v>
      </c>
      <c r="M46" s="28">
        <v>33250.19</v>
      </c>
      <c r="N46" s="23"/>
      <c r="O46" s="23"/>
      <c r="P46" s="23"/>
      <c r="Q46" s="23"/>
      <c r="R46" s="23"/>
      <c r="S46" s="23"/>
      <c r="T46" s="23"/>
      <c r="U46" s="23"/>
      <c r="V46" s="28">
        <v>31342.880000000001</v>
      </c>
      <c r="W46" s="28">
        <v>59748.98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32503473.75</v>
      </c>
      <c r="M47" s="26">
        <v>11440685.98</v>
      </c>
      <c r="N47" s="16"/>
      <c r="O47" s="16"/>
      <c r="P47" s="16"/>
      <c r="Q47" s="16"/>
      <c r="R47" s="16"/>
      <c r="S47" s="16"/>
      <c r="T47" s="16"/>
      <c r="U47" s="16"/>
      <c r="V47" s="26">
        <v>21646884.16</v>
      </c>
      <c r="W47" s="26">
        <v>38174302.140000001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136685</v>
      </c>
      <c r="M49" s="28">
        <v>103765</v>
      </c>
      <c r="N49" s="23"/>
      <c r="O49" s="23"/>
      <c r="P49" s="23"/>
      <c r="Q49" s="23"/>
      <c r="R49" s="23"/>
      <c r="S49" s="23"/>
      <c r="T49" s="23"/>
      <c r="U49" s="23"/>
      <c r="V49" s="28">
        <v>711543</v>
      </c>
      <c r="W49" s="28">
        <v>47265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300</v>
      </c>
      <c r="W51" s="26">
        <v>150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225477.42</v>
      </c>
      <c r="M52" s="26">
        <v>37579.870000000003</v>
      </c>
      <c r="N52" s="16"/>
      <c r="O52" s="16"/>
      <c r="P52" s="16"/>
      <c r="Q52" s="16"/>
      <c r="R52" s="16"/>
      <c r="S52" s="16"/>
      <c r="T52" s="16"/>
      <c r="U52" s="16"/>
      <c r="V52" s="26">
        <v>291896.28000000003</v>
      </c>
      <c r="W52" s="26">
        <v>3190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14850</v>
      </c>
      <c r="M54" s="26">
        <v>18993.97</v>
      </c>
      <c r="N54" s="16"/>
      <c r="O54" s="16"/>
      <c r="P54" s="16"/>
      <c r="Q54" s="16"/>
      <c r="R54" s="16"/>
      <c r="S54" s="16"/>
      <c r="T54" s="16"/>
      <c r="U54" s="16"/>
      <c r="V54" s="26">
        <v>164679.63</v>
      </c>
      <c r="W54" s="26">
        <v>69022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5885504.2999999998</v>
      </c>
      <c r="M56" s="26">
        <v>5849451.4699999997</v>
      </c>
      <c r="N56" s="16"/>
      <c r="O56" s="16"/>
      <c r="P56" s="16"/>
      <c r="Q56" s="16"/>
      <c r="R56" s="16"/>
      <c r="S56" s="16"/>
      <c r="T56" s="16"/>
      <c r="U56" s="16"/>
      <c r="V56" s="26">
        <f>6964782.55+152767.08</f>
        <v>7117549.6299999999</v>
      </c>
      <c r="W56" s="26">
        <f>6678866.06+153611.13+47836.6</f>
        <v>6880313.7899999991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764311.2</v>
      </c>
      <c r="M57" s="26">
        <v>749389.92</v>
      </c>
      <c r="N57" s="16"/>
      <c r="O57" s="16"/>
      <c r="P57" s="16"/>
      <c r="Q57" s="16"/>
      <c r="R57" s="16"/>
      <c r="S57" s="16"/>
      <c r="T57" s="16"/>
      <c r="U57" s="16"/>
      <c r="V57" s="26">
        <f>934172.78+18811.1</f>
        <v>952983.88</v>
      </c>
      <c r="W57" s="26">
        <f>872136.18+74581.74</f>
        <v>946717.92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54893.81</v>
      </c>
      <c r="M58" s="26">
        <v>60054.400000000001</v>
      </c>
      <c r="N58" s="16"/>
      <c r="O58" s="16"/>
      <c r="P58" s="16"/>
      <c r="Q58" s="16"/>
      <c r="R58" s="16"/>
      <c r="S58" s="16"/>
      <c r="T58" s="16"/>
      <c r="U58" s="16"/>
      <c r="V58" s="26">
        <f>40934.94+10885.47</f>
        <v>51820.41</v>
      </c>
      <c r="W58" s="26">
        <f>40934.94+588.37+26010.59</f>
        <v>67533.900000000009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220473.57</v>
      </c>
      <c r="M59" s="26">
        <v>209995.14</v>
      </c>
      <c r="N59" s="16"/>
      <c r="O59" s="16"/>
      <c r="P59" s="16"/>
      <c r="Q59" s="16"/>
      <c r="R59" s="16"/>
      <c r="S59" s="16"/>
      <c r="T59" s="16"/>
      <c r="U59" s="16"/>
      <c r="V59" s="26">
        <v>209249.5</v>
      </c>
      <c r="W59" s="26">
        <v>192472.17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61900.56</v>
      </c>
      <c r="M61" s="26">
        <v>64376.07</v>
      </c>
      <c r="N61" s="16"/>
      <c r="O61" s="16"/>
      <c r="P61" s="16"/>
      <c r="Q61" s="16"/>
      <c r="R61" s="16"/>
      <c r="S61" s="16"/>
      <c r="T61" s="16"/>
      <c r="U61" s="16"/>
      <c r="V61" s="26">
        <v>58719.51</v>
      </c>
      <c r="W61" s="26">
        <v>33442.36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140615.66</v>
      </c>
      <c r="M64" s="26">
        <v>153175.07</v>
      </c>
      <c r="N64" s="16"/>
      <c r="O64" s="16"/>
      <c r="P64" s="16"/>
      <c r="Q64" s="16"/>
      <c r="R64" s="16"/>
      <c r="S64" s="16"/>
      <c r="T64" s="16"/>
      <c r="U64" s="16"/>
      <c r="V64" s="26">
        <f>141917.32+17.29</f>
        <v>141934.61000000002</v>
      </c>
      <c r="W64" s="26">
        <v>139518.35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282163</v>
      </c>
      <c r="M65" s="26">
        <v>325757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64876.43</v>
      </c>
      <c r="M66" s="26">
        <v>725680.53</v>
      </c>
      <c r="N66" s="16"/>
      <c r="O66" s="16"/>
      <c r="P66" s="16"/>
      <c r="Q66" s="16"/>
      <c r="R66" s="16"/>
      <c r="S66" s="16"/>
      <c r="T66" s="16"/>
      <c r="U66" s="16"/>
      <c r="V66" s="26">
        <f>48742.62+5308.23+106.58</f>
        <v>54157.430000000008</v>
      </c>
      <c r="W66" s="26">
        <v>3029.56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9.2200000000000006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10096.74</v>
      </c>
      <c r="M68" s="26">
        <v>10096.74</v>
      </c>
      <c r="N68" s="16"/>
      <c r="O68" s="16"/>
      <c r="P68" s="16"/>
      <c r="Q68" s="16"/>
      <c r="R68" s="16"/>
      <c r="S68" s="16"/>
      <c r="T68" s="16"/>
      <c r="U68" s="16"/>
      <c r="V68" s="26">
        <v>11083.92</v>
      </c>
      <c r="W68" s="26">
        <v>11083.92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30141.79</v>
      </c>
      <c r="M69" s="26">
        <v>30317.52</v>
      </c>
      <c r="N69" s="16"/>
      <c r="O69" s="16"/>
      <c r="P69" s="16"/>
      <c r="Q69" s="16"/>
      <c r="R69" s="16"/>
      <c r="S69" s="16"/>
      <c r="T69" s="16"/>
      <c r="U69" s="16"/>
      <c r="V69" s="26">
        <v>44935.02</v>
      </c>
      <c r="W69" s="26">
        <v>25175.24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15501708.75</v>
      </c>
      <c r="M77" s="28">
        <v>5167236.25</v>
      </c>
      <c r="N77" s="15"/>
      <c r="O77" s="15"/>
      <c r="P77" s="15"/>
      <c r="Q77" s="15"/>
      <c r="R77" s="15"/>
      <c r="S77" s="15"/>
      <c r="T77" s="15"/>
      <c r="U77" s="15"/>
      <c r="V77" s="28">
        <v>17170374</v>
      </c>
      <c r="W77" s="28">
        <v>17170374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5516894.8200000003</v>
      </c>
      <c r="M78" s="26">
        <v>5516894.8300000001</v>
      </c>
      <c r="N78" s="16"/>
      <c r="O78" s="16"/>
      <c r="P78" s="16"/>
      <c r="Q78" s="16"/>
      <c r="R78" s="16"/>
      <c r="S78" s="16"/>
      <c r="T78" s="16"/>
      <c r="U78" s="16"/>
      <c r="V78" s="26">
        <v>5699463</v>
      </c>
      <c r="W78" s="26">
        <v>5699463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2020-09-28T04:29:21Z</dcterms:modified>
</cp:coreProperties>
</file>