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1" i="1" l="1"/>
  <c r="W56" i="1"/>
  <c r="V56" i="1"/>
  <c r="W39" i="1"/>
  <c r="V39" i="1"/>
</calcChain>
</file>

<file path=xl/sharedStrings.xml><?xml version="1.0" encoding="utf-8"?>
<sst xmlns="http://schemas.openxmlformats.org/spreadsheetml/2006/main" count="184" uniqueCount="111">
  <si>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</si>
  <si>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</si>
  <si>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</si>
  <si>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</si>
  <si>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</si>
  <si>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</si>
  <si>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</si>
  <si>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</si>
  <si>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</si>
  <si>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</si>
  <si>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</si>
  <si>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</si>
  <si>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</si>
  <si>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</si>
  <si>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</si>
  <si>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</si>
  <si>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</si>
  <si>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</si>
  <si>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</si>
  <si>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</si>
  <si>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</si>
  <si>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</si>
  <si>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</si>
  <si>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</si>
  <si>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</si>
  <si>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</si>
  <si>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</si>
  <si>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</si>
  <si>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</si>
  <si>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</si>
  <si>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</si>
  <si>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</si>
  <si>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</si>
  <si>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</si>
  <si>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</si>
  <si>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</si>
  <si>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</si>
  <si>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</si>
  <si>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</si>
  <si>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</si>
  <si>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</si>
  <si>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</si>
  <si>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</si>
  <si>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</si>
  <si>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</si>
  <si>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</si>
  <si>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</si>
  <si>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</si>
  <si>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</si>
  <si>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</si>
  <si>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</si>
  <si>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</si>
  <si>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</si>
  <si>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</si>
  <si>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</si>
  <si>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</si>
  <si>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</si>
  <si>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</si>
  <si>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</si>
  <si>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</si>
  <si>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</si>
  <si>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</si>
  <si>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</si>
  <si>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</si>
  <si>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</si>
  <si>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</si>
  <si>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</si>
  <si>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</si>
  <si>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</si>
  <si>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</si>
  <si>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</si>
  <si>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</si>
  <si>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</si>
  <si>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</si>
  <si>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</si>
  <si>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</si>
  <si>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</si>
  <si>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</si>
  <si>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</si>
  <si>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</si>
  <si>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</si>
  <si>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</si>
  <si>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</si>
  <si>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</si>
  <si>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</si>
  <si>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</si>
  <si>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</si>
  <si>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</si>
  <si>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</si>
  <si>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</si>
  <si>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</si>
  <si>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</si>
  <si>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</si>
  <si>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</si>
  <si>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</si>
  <si>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</si>
  <si>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</si>
  <si>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</si>
  <si>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</si>
  <si>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</si>
  <si>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Coahuila de Zaragoza</t>
  </si>
  <si>
    <t>Castaños</t>
  </si>
  <si>
    <t>http://www2.icai.org.mx/ipo/dependencia.php?dep=36</t>
  </si>
  <si>
    <t>019/2011</t>
  </si>
  <si>
    <t>Ingresos Locales / Participaciones</t>
  </si>
  <si>
    <t>562/2009</t>
  </si>
  <si>
    <t>P05-0317020</t>
  </si>
  <si>
    <t>Durante 2017 no existieron  amortizaciones para el prestamo con Banobras, debido a una reestructura, realizada al P05-0317020</t>
  </si>
  <si>
    <t>El Link de la Cuenta Publica esta habilitado normalmente que es donde se encuentra la Informacion Contable del Municipio.</t>
  </si>
  <si>
    <t>http://www2.icai.org.mx/ipo/dependencia.php?dep=36#pageload</t>
  </si>
  <si>
    <t>El ISR Participable a que hace referencia el art 3 B de la Ley de CoordinacionFiscal, se agrefó al renglon denominado "Fondo de Impuesto sobre la Renta"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</si>
</sst>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Finales/Coahuila/COAHUILA_CASTA&#209;OS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2.icai.org.mx/ipo/dependencia.php?dep=36" TargetMode="External"/><Relationship Id="rId1" Type="http://schemas.openxmlformats.org/officeDocument/2006/relationships/hyperlink" Target="http://www2.icai.org.mx/ipo/dependencia.php?dep=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B8" sqref="B8:AF11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48</v>
      </c>
      <c r="H12" s="21" t="s">
        <v>104</v>
      </c>
      <c r="I12" s="21"/>
      <c r="J12" s="24">
        <v>9250000</v>
      </c>
      <c r="K12" s="21" t="s">
        <v>92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 t="s">
        <v>105</v>
      </c>
      <c r="G13" s="19" t="s">
        <v>48</v>
      </c>
      <c r="H13" s="19" t="s">
        <v>104</v>
      </c>
      <c r="I13" s="19"/>
      <c r="J13" s="25">
        <v>5196124</v>
      </c>
      <c r="K13" s="19" t="s">
        <v>92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 t="s">
        <v>90</v>
      </c>
      <c r="E14" s="14" t="s">
        <v>91</v>
      </c>
      <c r="F14" s="14" t="s">
        <v>106</v>
      </c>
      <c r="G14" s="14" t="s">
        <v>48</v>
      </c>
      <c r="H14" s="14" t="s">
        <v>104</v>
      </c>
      <c r="I14" s="14"/>
      <c r="J14" s="26">
        <v>9446749.2300000004</v>
      </c>
      <c r="K14" s="14" t="s">
        <v>92</v>
      </c>
      <c r="L14" s="26">
        <v>7053982.2400000002</v>
      </c>
      <c r="M14" s="26">
        <v>6575958.1799999997</v>
      </c>
      <c r="N14" s="26">
        <v>0</v>
      </c>
      <c r="O14" s="26">
        <v>478024.06</v>
      </c>
      <c r="P14" s="26">
        <v>0</v>
      </c>
      <c r="Q14" s="26">
        <v>429975.22</v>
      </c>
      <c r="R14" s="26">
        <v>0</v>
      </c>
      <c r="S14" s="26">
        <v>0</v>
      </c>
      <c r="T14" s="26"/>
      <c r="U14" s="26"/>
      <c r="V14" s="26">
        <v>6261948.46</v>
      </c>
      <c r="W14" s="26">
        <v>6104943.6200000001</v>
      </c>
      <c r="X14" s="26">
        <v>314009.71999999997</v>
      </c>
      <c r="Y14" s="26">
        <v>157004.84</v>
      </c>
      <c r="Z14" s="26">
        <v>246771.31</v>
      </c>
      <c r="AA14" s="26">
        <v>157063.01</v>
      </c>
      <c r="AB14" s="26"/>
      <c r="AC14" s="26"/>
      <c r="AD14" s="26"/>
      <c r="AE14" s="26"/>
      <c r="AF14" s="46" t="s">
        <v>107</v>
      </c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 t="s">
        <v>108</v>
      </c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 t="s">
        <v>109</v>
      </c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2643947.7999999998</v>
      </c>
      <c r="M37" s="28">
        <v>3328064.41</v>
      </c>
      <c r="N37" s="15"/>
      <c r="O37" s="15"/>
      <c r="P37" s="15"/>
      <c r="Q37" s="15"/>
      <c r="R37" s="15"/>
      <c r="S37" s="15"/>
      <c r="T37" s="15"/>
      <c r="U37" s="15"/>
      <c r="V37" s="28">
        <v>2333273.35</v>
      </c>
      <c r="W37" s="28">
        <v>2276128.7400000002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254965.02</v>
      </c>
      <c r="M38" s="26">
        <v>88329.93</v>
      </c>
      <c r="N38" s="16"/>
      <c r="O38" s="16"/>
      <c r="P38" s="16"/>
      <c r="Q38" s="16"/>
      <c r="R38" s="16"/>
      <c r="S38" s="16"/>
      <c r="T38" s="16"/>
      <c r="U38" s="16"/>
      <c r="V38" s="26">
        <v>88329.93</v>
      </c>
      <c r="W38" s="26">
        <v>88329.93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1338338</v>
      </c>
      <c r="N39" s="16"/>
      <c r="O39" s="16"/>
      <c r="P39" s="16"/>
      <c r="Q39" s="16"/>
      <c r="R39" s="16"/>
      <c r="S39" s="16"/>
      <c r="T39" s="16"/>
      <c r="U39" s="16"/>
      <c r="V39" s="26">
        <f>216195.04+1131211.93+26497</f>
        <v>1373903.97</v>
      </c>
      <c r="W39" s="26">
        <f>188798+782614.93+26497</f>
        <v>997909.93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>
        <v>303835.55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8757678.3399999999</v>
      </c>
      <c r="M44" s="26">
        <v>10029902.74</v>
      </c>
      <c r="N44" s="16"/>
      <c r="O44" s="16"/>
      <c r="P44" s="16"/>
      <c r="Q44" s="16"/>
      <c r="R44" s="16"/>
      <c r="S44" s="16"/>
      <c r="T44" s="16"/>
      <c r="U44" s="16"/>
      <c r="V44" s="26">
        <v>8488026.0399999991</v>
      </c>
      <c r="W44" s="26">
        <v>9172124.8000000007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53450.16</v>
      </c>
      <c r="M46" s="28">
        <v>29680.240000000002</v>
      </c>
      <c r="N46" s="23"/>
      <c r="O46" s="23"/>
      <c r="P46" s="23"/>
      <c r="Q46" s="23"/>
      <c r="R46" s="23"/>
      <c r="S46" s="23"/>
      <c r="T46" s="23"/>
      <c r="U46" s="23"/>
      <c r="V46" s="28">
        <v>76688.53</v>
      </c>
      <c r="W46" s="28">
        <v>76688.53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2046503.19</v>
      </c>
      <c r="M47" s="26">
        <v>1719069.94</v>
      </c>
      <c r="N47" s="16"/>
      <c r="O47" s="16"/>
      <c r="P47" s="16"/>
      <c r="Q47" s="16"/>
      <c r="R47" s="16"/>
      <c r="S47" s="16"/>
      <c r="T47" s="16"/>
      <c r="U47" s="16"/>
      <c r="V47" s="26">
        <v>4503582.8099999996</v>
      </c>
      <c r="W47" s="26">
        <v>5567096.3799999999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17.27</v>
      </c>
      <c r="M48" s="26">
        <v>17.27</v>
      </c>
      <c r="N48" s="18"/>
      <c r="O48" s="18"/>
      <c r="P48" s="18"/>
      <c r="Q48" s="18"/>
      <c r="R48" s="18"/>
      <c r="S48" s="18"/>
      <c r="T48" s="18"/>
      <c r="U48" s="18"/>
      <c r="V48" s="26">
        <v>17.27</v>
      </c>
      <c r="W48" s="26">
        <v>17.27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1314819.6100000001</v>
      </c>
      <c r="M49" s="28">
        <v>2481178.75</v>
      </c>
      <c r="N49" s="23"/>
      <c r="O49" s="23"/>
      <c r="P49" s="23"/>
      <c r="Q49" s="23"/>
      <c r="R49" s="23"/>
      <c r="S49" s="23"/>
      <c r="T49" s="23"/>
      <c r="U49" s="23"/>
      <c r="V49" s="28">
        <v>5820367.7599999998</v>
      </c>
      <c r="W49" s="28">
        <v>901811.59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2565</v>
      </c>
      <c r="M51" s="26">
        <v>1710</v>
      </c>
      <c r="N51" s="18"/>
      <c r="O51" s="18"/>
      <c r="P51" s="18"/>
      <c r="Q51" s="18"/>
      <c r="R51" s="18"/>
      <c r="S51" s="18"/>
      <c r="T51" s="18"/>
      <c r="U51" s="18"/>
      <c r="V51" s="26">
        <v>7300</v>
      </c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899409.19</v>
      </c>
      <c r="M52" s="26">
        <v>1148390.23</v>
      </c>
      <c r="N52" s="16"/>
      <c r="O52" s="16"/>
      <c r="P52" s="16"/>
      <c r="Q52" s="16"/>
      <c r="R52" s="16"/>
      <c r="S52" s="16"/>
      <c r="T52" s="16"/>
      <c r="U52" s="16"/>
      <c r="V52" s="26">
        <v>2260846.1</v>
      </c>
      <c r="W52" s="26">
        <v>1188670.04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107685.56</v>
      </c>
      <c r="M53" s="26">
        <v>129937.52</v>
      </c>
      <c r="N53" s="16"/>
      <c r="O53" s="16"/>
      <c r="P53" s="16"/>
      <c r="Q53" s="16"/>
      <c r="R53" s="16"/>
      <c r="S53" s="16"/>
      <c r="T53" s="16"/>
      <c r="U53" s="16"/>
      <c r="V53" s="26">
        <v>50332.71</v>
      </c>
      <c r="W53" s="26">
        <v>19908.25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390696.55</v>
      </c>
      <c r="M54" s="26">
        <v>271667.37</v>
      </c>
      <c r="N54" s="16"/>
      <c r="O54" s="16"/>
      <c r="P54" s="16"/>
      <c r="Q54" s="16"/>
      <c r="R54" s="16"/>
      <c r="S54" s="16"/>
      <c r="T54" s="16"/>
      <c r="U54" s="16"/>
      <c r="V54" s="26">
        <v>197237.82</v>
      </c>
      <c r="W54" s="26">
        <v>202354.76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8906562</v>
      </c>
      <c r="M56" s="26">
        <v>8906562</v>
      </c>
      <c r="N56" s="16"/>
      <c r="O56" s="16"/>
      <c r="P56" s="16"/>
      <c r="Q56" s="16"/>
      <c r="R56" s="16"/>
      <c r="S56" s="16"/>
      <c r="T56" s="16"/>
      <c r="U56" s="16"/>
      <c r="V56" s="26">
        <f>9052164+241252.41</f>
        <v>9293416.4100000001</v>
      </c>
      <c r="W56" s="26">
        <f>8642210-273936</f>
        <v>8368274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2144268</v>
      </c>
      <c r="M57" s="26">
        <v>2144268</v>
      </c>
      <c r="N57" s="16"/>
      <c r="O57" s="16"/>
      <c r="P57" s="16"/>
      <c r="Q57" s="16"/>
      <c r="R57" s="16"/>
      <c r="S57" s="16"/>
      <c r="T57" s="16"/>
      <c r="U57" s="16"/>
      <c r="V57" s="26">
        <v>2251142</v>
      </c>
      <c r="W57" s="26">
        <v>2112811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274890</v>
      </c>
      <c r="M58" s="26">
        <v>274890</v>
      </c>
      <c r="N58" s="16"/>
      <c r="O58" s="16"/>
      <c r="P58" s="16"/>
      <c r="Q58" s="16"/>
      <c r="R58" s="16"/>
      <c r="S58" s="16"/>
      <c r="T58" s="16"/>
      <c r="U58" s="16"/>
      <c r="V58" s="26">
        <v>251294</v>
      </c>
      <c r="W58" s="26">
        <v>339837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277704</v>
      </c>
      <c r="M61" s="26">
        <v>277704</v>
      </c>
      <c r="N61" s="16"/>
      <c r="O61" s="16"/>
      <c r="P61" s="16"/>
      <c r="Q61" s="16"/>
      <c r="R61" s="16"/>
      <c r="S61" s="16"/>
      <c r="T61" s="16"/>
      <c r="U61" s="16"/>
      <c r="V61" s="26">
        <v>378742</v>
      </c>
      <c r="W61" s="26">
        <v>379318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406548</v>
      </c>
      <c r="M64" s="26">
        <v>406548</v>
      </c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460731</v>
      </c>
      <c r="M65" s="26">
        <v>1391196.05</v>
      </c>
      <c r="N65" s="16"/>
      <c r="O65" s="16"/>
      <c r="P65" s="16"/>
      <c r="Q65" s="16"/>
      <c r="R65" s="16"/>
      <c r="S65" s="16"/>
      <c r="T65" s="16"/>
      <c r="U65" s="16"/>
      <c r="V65" s="26">
        <v>518358</v>
      </c>
      <c r="W65" s="26">
        <v>410226</v>
      </c>
      <c r="X65" s="16"/>
      <c r="Y65" s="16"/>
      <c r="Z65" s="16"/>
      <c r="AA65" s="16"/>
      <c r="AB65" s="16"/>
      <c r="AC65" s="16"/>
      <c r="AD65" s="16"/>
      <c r="AE65" s="16"/>
      <c r="AF65" s="46" t="s">
        <v>110</v>
      </c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>
        <v>2297173</v>
      </c>
      <c r="N66" s="16"/>
      <c r="O66" s="16"/>
      <c r="P66" s="16"/>
      <c r="Q66" s="16"/>
      <c r="R66" s="16"/>
      <c r="S66" s="16"/>
      <c r="T66" s="16"/>
      <c r="U66" s="16"/>
      <c r="V66" s="26">
        <v>22928.27</v>
      </c>
      <c r="W66" s="26">
        <v>17822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>
        <v>33694</v>
      </c>
      <c r="W68" s="26">
        <v>50541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257766</v>
      </c>
      <c r="M69" s="26">
        <v>257766</v>
      </c>
      <c r="N69" s="16"/>
      <c r="O69" s="16"/>
      <c r="P69" s="16"/>
      <c r="Q69" s="16"/>
      <c r="R69" s="16"/>
      <c r="S69" s="16"/>
      <c r="T69" s="16"/>
      <c r="U69" s="16"/>
      <c r="V69" s="26">
        <v>234095</v>
      </c>
      <c r="W69" s="26">
        <v>130631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>
        <v>-2606189.4700000002</v>
      </c>
      <c r="N71" s="16"/>
      <c r="O71" s="16"/>
      <c r="P71" s="16"/>
      <c r="Q71" s="16"/>
      <c r="R71" s="16"/>
      <c r="S71" s="16"/>
      <c r="T71" s="16"/>
      <c r="U71" s="16"/>
      <c r="V71" s="26">
        <v>180057.44</v>
      </c>
      <c r="W71" s="26">
        <f>117+62092</f>
        <v>62209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2719014.21</v>
      </c>
      <c r="M77" s="28">
        <v>906338.07</v>
      </c>
      <c r="N77" s="15"/>
      <c r="O77" s="15"/>
      <c r="P77" s="15"/>
      <c r="Q77" s="15"/>
      <c r="R77" s="15"/>
      <c r="S77" s="15"/>
      <c r="T77" s="15"/>
      <c r="U77" s="15"/>
      <c r="V77" s="28">
        <v>2562998.7000000002</v>
      </c>
      <c r="W77" s="28">
        <v>2562998.7000000002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4844425.47</v>
      </c>
      <c r="M78" s="26">
        <v>6459233.9800000004</v>
      </c>
      <c r="N78" s="16"/>
      <c r="O78" s="16"/>
      <c r="P78" s="16"/>
      <c r="Q78" s="16"/>
      <c r="R78" s="16"/>
      <c r="S78" s="16"/>
      <c r="T78" s="16"/>
      <c r="U78" s="16"/>
      <c r="V78" s="26">
        <v>3334923.61</v>
      </c>
      <c r="W78" s="26">
        <v>6669446.96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24540.48</v>
      </c>
      <c r="M83" s="26">
        <v>25531.91</v>
      </c>
      <c r="N83" s="16"/>
      <c r="O83" s="16"/>
      <c r="P83" s="16"/>
      <c r="Q83" s="16"/>
      <c r="R83" s="16"/>
      <c r="S83" s="16"/>
      <c r="T83" s="16"/>
      <c r="U83" s="16"/>
      <c r="V83" s="26">
        <v>22730.17</v>
      </c>
      <c r="W83" s="26">
        <v>24960.560000000001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2020-09-28T13:18:51Z</dcterms:modified>
</cp:coreProperties>
</file>