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2" i="1" l="1"/>
  <c r="V44" i="1"/>
  <c r="M44" i="1"/>
  <c r="L44" i="1"/>
  <c r="W12" i="1"/>
  <c r="V12" i="1"/>
</calcChain>
</file>

<file path=xl/sharedStrings.xml><?xml version="1.0" encoding="utf-8"?>
<sst xmlns="http://schemas.openxmlformats.org/spreadsheetml/2006/main" count="180" uniqueCount="115">
  <si>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</si>
  <si>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</si>
  <si>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</si>
  <si>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</si>
  <si>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</si>
  <si>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</si>
  <si>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</si>
  <si>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</si>
  <si>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</si>
  <si>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</si>
  <si>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</si>
  <si>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</si>
  <si>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</si>
  <si>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</si>
  <si>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</si>
  <si>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</si>
  <si>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</si>
  <si>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</si>
  <si>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</si>
  <si>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</si>
  <si>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</si>
  <si>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</si>
  <si>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</si>
  <si>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</si>
  <si>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</si>
  <si>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</si>
  <si>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</si>
  <si>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</si>
  <si>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</si>
  <si>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</si>
  <si>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</si>
  <si>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</si>
  <si>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</si>
  <si>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</si>
  <si>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</si>
  <si>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</si>
  <si>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</si>
  <si>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</si>
  <si>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</si>
  <si>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</si>
  <si>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</si>
  <si>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</si>
  <si>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</si>
  <si>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</si>
  <si>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</si>
  <si>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</si>
  <si>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</si>
  <si>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</si>
  <si>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</si>
  <si>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</si>
  <si>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</si>
  <si>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</si>
  <si>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</si>
  <si>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</si>
  <si>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</si>
  <si>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</si>
  <si>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</si>
  <si>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</si>
  <si>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</si>
  <si>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</si>
  <si>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</si>
  <si>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</si>
  <si>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</si>
  <si>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</si>
  <si>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</si>
  <si>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</si>
  <si>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</si>
  <si>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</si>
  <si>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</si>
  <si>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</si>
  <si>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</si>
  <si>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</si>
  <si>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</si>
  <si>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</si>
  <si>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</si>
  <si>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</si>
  <si>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</si>
  <si>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</si>
  <si>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</si>
  <si>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</si>
  <si>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</si>
  <si>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</si>
  <si>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</si>
  <si>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</si>
  <si>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</si>
  <si>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</si>
  <si>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</si>
  <si>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</si>
  <si>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</si>
  <si>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</si>
  <si>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</si>
  <si>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</si>
  <si>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</si>
  <si>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</si>
  <si>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</si>
  <si>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</si>
  <si>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</si>
  <si>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</si>
  <si>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</si>
  <si>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</si>
  <si>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Coahuila de Zaragoza</t>
  </si>
  <si>
    <t>Piedras Negras</t>
  </si>
  <si>
    <t>http://www2.icai.org.mx/ipo/dependencia.php?dep=84#pageload</t>
  </si>
  <si>
    <t>P05-1213148</t>
  </si>
  <si>
    <t>Ingresos Locales / Aportaciones</t>
  </si>
  <si>
    <t>Municipio de Piedras Negras</t>
  </si>
  <si>
    <t>La celda está protegida; dado a esto anotamos aquí el No. De Inscripción: P05-1213148</t>
  </si>
  <si>
    <t>Deuda avalada, subsidiaria, solidaria o similar</t>
  </si>
  <si>
    <t>COFIDAN</t>
  </si>
  <si>
    <t>371/2004</t>
  </si>
  <si>
    <t>Participaciones / Aportaciones</t>
  </si>
  <si>
    <t>SIMAS Piedras Negras</t>
  </si>
  <si>
    <t>N/A Sin conceptos que cargar en este rubro</t>
  </si>
  <si>
    <t>En Diciembre se recibieron $15,455,895.00 Por ajustes pendientes de Ej Anteriores</t>
  </si>
  <si>
    <t>Partidas enfectivamente enviadas por la Federación,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</si>
</sst>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Coahuila/COAHUILA_PIEDRAS_NEGRAS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48</v>
      </c>
      <c r="H12" s="21" t="s">
        <v>104</v>
      </c>
      <c r="I12" s="21" t="s">
        <v>105</v>
      </c>
      <c r="J12" s="24">
        <v>53509430</v>
      </c>
      <c r="K12" s="21" t="s">
        <v>92</v>
      </c>
      <c r="L12" s="24">
        <v>11890983.529999999</v>
      </c>
      <c r="M12" s="24">
        <v>8918237.5700000003</v>
      </c>
      <c r="N12" s="24">
        <v>2229559.4700000002</v>
      </c>
      <c r="O12" s="24">
        <v>2972745.96</v>
      </c>
      <c r="P12" s="24">
        <v>363778.69</v>
      </c>
      <c r="Q12" s="24">
        <v>371255.2</v>
      </c>
      <c r="R12" s="24">
        <v>0</v>
      </c>
      <c r="S12" s="24">
        <v>0</v>
      </c>
      <c r="T12" s="24">
        <v>0</v>
      </c>
      <c r="U12" s="24">
        <v>0</v>
      </c>
      <c r="V12" s="24">
        <f>6688678.41+743186.18</f>
        <v>7431864.5899999999</v>
      </c>
      <c r="W12" s="24">
        <f>4459118.94+743186.18</f>
        <v>5202305.12</v>
      </c>
      <c r="X12" s="24">
        <v>1486372.98</v>
      </c>
      <c r="Y12" s="24">
        <v>2229559.4700000002</v>
      </c>
      <c r="Z12" s="24">
        <v>138294.23000000001</v>
      </c>
      <c r="AA12" s="24">
        <v>151993.24</v>
      </c>
      <c r="AB12" s="24"/>
      <c r="AC12" s="24"/>
      <c r="AD12" s="24"/>
      <c r="AE12" s="24"/>
      <c r="AF12" s="44" t="s">
        <v>106</v>
      </c>
    </row>
    <row r="13" spans="2:32" ht="30" customHeight="1" x14ac:dyDescent="0.45">
      <c r="B13" s="9"/>
      <c r="C13" s="4"/>
      <c r="D13" s="19" t="s">
        <v>107</v>
      </c>
      <c r="E13" s="19" t="s">
        <v>108</v>
      </c>
      <c r="F13" s="19" t="s">
        <v>109</v>
      </c>
      <c r="G13" s="19" t="s">
        <v>56</v>
      </c>
      <c r="H13" s="19" t="s">
        <v>110</v>
      </c>
      <c r="I13" s="19" t="s">
        <v>111</v>
      </c>
      <c r="J13" s="25">
        <v>26500000</v>
      </c>
      <c r="K13" s="19" t="s">
        <v>92</v>
      </c>
      <c r="L13" s="25">
        <v>10058870</v>
      </c>
      <c r="M13" s="25">
        <v>9690785</v>
      </c>
      <c r="N13" s="25">
        <v>368085</v>
      </c>
      <c r="O13" s="25">
        <v>368085</v>
      </c>
      <c r="P13" s="25">
        <v>180687.49</v>
      </c>
      <c r="Q13" s="25">
        <v>174286.68</v>
      </c>
      <c r="R13" s="25">
        <v>2962.47</v>
      </c>
      <c r="S13" s="25">
        <v>2856.66</v>
      </c>
      <c r="T13" s="25"/>
      <c r="U13" s="25"/>
      <c r="V13" s="25">
        <v>9322700</v>
      </c>
      <c r="W13" s="25">
        <v>8954615</v>
      </c>
      <c r="X13" s="25">
        <v>368085</v>
      </c>
      <c r="Y13" s="25">
        <v>368085</v>
      </c>
      <c r="Z13" s="25">
        <v>159775.54</v>
      </c>
      <c r="AA13" s="25">
        <v>182859.99</v>
      </c>
      <c r="AB13" s="25">
        <v>2645.01</v>
      </c>
      <c r="AC13" s="25">
        <v>3033.0230000000001</v>
      </c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 t="s">
        <v>112</v>
      </c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>
        <v>54756</v>
      </c>
      <c r="N37" s="15"/>
      <c r="O37" s="15"/>
      <c r="P37" s="15"/>
      <c r="Q37" s="15"/>
      <c r="R37" s="15"/>
      <c r="S37" s="15"/>
      <c r="T37" s="15"/>
      <c r="U37" s="15"/>
      <c r="V37" s="28"/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3796248.64</v>
      </c>
      <c r="M38" s="26">
        <v>33987767.649999999</v>
      </c>
      <c r="N38" s="16"/>
      <c r="O38" s="16"/>
      <c r="P38" s="16"/>
      <c r="Q38" s="16"/>
      <c r="R38" s="16"/>
      <c r="S38" s="16"/>
      <c r="T38" s="16"/>
      <c r="U38" s="16"/>
      <c r="V38" s="26">
        <v>2381710.4500000002</v>
      </c>
      <c r="W38" s="26">
        <v>2381710.4500000002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>
        <v>-284416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G43" s="43">
        <v>0</v>
      </c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f>3451400.11-509120.4</f>
        <v>2942279.71</v>
      </c>
      <c r="M44" s="26">
        <f>82616.55+6234327.6+743186.49</f>
        <v>7060130.6399999997</v>
      </c>
      <c r="N44" s="16"/>
      <c r="O44" s="16"/>
      <c r="P44" s="16"/>
      <c r="Q44" s="16"/>
      <c r="R44" s="16"/>
      <c r="S44" s="16"/>
      <c r="T44" s="16"/>
      <c r="U44" s="16"/>
      <c r="V44" s="26">
        <f>3712816.09-71104</f>
        <v>3641712.09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65178.400000000001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62500</v>
      </c>
      <c r="W46" s="28">
        <v>62500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141313061.84999999</v>
      </c>
      <c r="M47" s="26">
        <v>51071091.979999997</v>
      </c>
      <c r="N47" s="16"/>
      <c r="O47" s="16"/>
      <c r="P47" s="16"/>
      <c r="Q47" s="16"/>
      <c r="R47" s="16"/>
      <c r="S47" s="16"/>
      <c r="T47" s="16"/>
      <c r="U47" s="16"/>
      <c r="V47" s="26">
        <v>110969375.66</v>
      </c>
      <c r="W47" s="26">
        <v>102120088.83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/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10531025.68</v>
      </c>
      <c r="M49" s="28">
        <v>11910777.029999999</v>
      </c>
      <c r="N49" s="23"/>
      <c r="O49" s="23"/>
      <c r="P49" s="23"/>
      <c r="Q49" s="23"/>
      <c r="R49" s="23"/>
      <c r="S49" s="23"/>
      <c r="T49" s="23"/>
      <c r="U49" s="23"/>
      <c r="V49" s="28">
        <v>51348554.719999999</v>
      </c>
      <c r="W49" s="28">
        <v>11002237.91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6281678.4299999997</v>
      </c>
      <c r="M52" s="26">
        <v>6881316.4100000001</v>
      </c>
      <c r="N52" s="16"/>
      <c r="O52" s="16"/>
      <c r="P52" s="16"/>
      <c r="Q52" s="16"/>
      <c r="R52" s="16"/>
      <c r="S52" s="16"/>
      <c r="T52" s="16"/>
      <c r="U52" s="16"/>
      <c r="V52" s="26">
        <v>21051491.780000001</v>
      </c>
      <c r="W52" s="26">
        <v>5305547.01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1768750.53</v>
      </c>
      <c r="M53" s="26">
        <v>1354085.55</v>
      </c>
      <c r="N53" s="16"/>
      <c r="O53" s="16"/>
      <c r="P53" s="16"/>
      <c r="Q53" s="16"/>
      <c r="R53" s="16"/>
      <c r="S53" s="16"/>
      <c r="T53" s="16"/>
      <c r="U53" s="16"/>
      <c r="V53" s="26">
        <v>1410819.53</v>
      </c>
      <c r="W53" s="26">
        <v>797098.25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7196093.5300000003</v>
      </c>
      <c r="M54" s="26">
        <v>6304916.1900000004</v>
      </c>
      <c r="N54" s="16"/>
      <c r="O54" s="16"/>
      <c r="P54" s="16"/>
      <c r="Q54" s="16"/>
      <c r="R54" s="16"/>
      <c r="S54" s="16"/>
      <c r="T54" s="16"/>
      <c r="U54" s="16"/>
      <c r="V54" s="26">
        <v>5846411.3499999996</v>
      </c>
      <c r="W54" s="26">
        <v>4655426.67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44795790</v>
      </c>
      <c r="M56" s="26">
        <v>28994064.489999998</v>
      </c>
      <c r="N56" s="16"/>
      <c r="O56" s="16"/>
      <c r="P56" s="16"/>
      <c r="Q56" s="16"/>
      <c r="R56" s="16"/>
      <c r="S56" s="16"/>
      <c r="T56" s="16"/>
      <c r="U56" s="16"/>
      <c r="V56" s="26">
        <v>44132479.43</v>
      </c>
      <c r="W56" s="26">
        <v>39303784</v>
      </c>
      <c r="X56" s="16"/>
      <c r="Y56" s="16"/>
      <c r="Z56" s="16"/>
      <c r="AA56" s="16"/>
      <c r="AB56" s="16"/>
      <c r="AC56" s="16"/>
      <c r="AD56" s="16"/>
      <c r="AE56" s="16"/>
      <c r="AF56" s="46" t="s">
        <v>113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8480292</v>
      </c>
      <c r="M57" s="26">
        <v>8480292</v>
      </c>
      <c r="N57" s="16"/>
      <c r="O57" s="16"/>
      <c r="P57" s="16"/>
      <c r="Q57" s="16"/>
      <c r="R57" s="16"/>
      <c r="S57" s="16"/>
      <c r="T57" s="16"/>
      <c r="U57" s="16"/>
      <c r="V57" s="26">
        <v>8902977</v>
      </c>
      <c r="W57" s="26">
        <v>8355892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2609700</v>
      </c>
      <c r="M58" s="26">
        <v>2609700</v>
      </c>
      <c r="N58" s="16"/>
      <c r="O58" s="16"/>
      <c r="P58" s="16"/>
      <c r="Q58" s="16"/>
      <c r="R58" s="16"/>
      <c r="S58" s="16"/>
      <c r="T58" s="16"/>
      <c r="U58" s="16"/>
      <c r="V58" s="26">
        <v>2385705</v>
      </c>
      <c r="W58" s="26">
        <v>3226305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1303188</v>
      </c>
      <c r="M61" s="26">
        <v>1303188</v>
      </c>
      <c r="N61" s="16"/>
      <c r="O61" s="16"/>
      <c r="P61" s="16"/>
      <c r="Q61" s="16"/>
      <c r="R61" s="16"/>
      <c r="S61" s="16"/>
      <c r="T61" s="16"/>
      <c r="U61" s="16"/>
      <c r="V61" s="26">
        <v>1344856</v>
      </c>
      <c r="W61" s="26">
        <v>700638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24839666</v>
      </c>
      <c r="M62" s="26">
        <v>20201987</v>
      </c>
      <c r="N62" s="16"/>
      <c r="O62" s="16"/>
      <c r="P62" s="16"/>
      <c r="Q62" s="16"/>
      <c r="R62" s="16"/>
      <c r="S62" s="16"/>
      <c r="T62" s="16"/>
      <c r="U62" s="16"/>
      <c r="V62" s="26">
        <v>28097735</v>
      </c>
      <c r="W62" s="26">
        <v>23738932</v>
      </c>
      <c r="X62" s="16"/>
      <c r="Y62" s="16"/>
      <c r="Z62" s="16"/>
      <c r="AA62" s="16"/>
      <c r="AB62" s="16"/>
      <c r="AC62" s="16"/>
      <c r="AD62" s="16"/>
      <c r="AE62" s="16"/>
      <c r="AF62" s="46" t="s">
        <v>114</v>
      </c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1792860</v>
      </c>
      <c r="M64" s="26">
        <v>1806909.02</v>
      </c>
      <c r="N64" s="16"/>
      <c r="O64" s="16"/>
      <c r="P64" s="16"/>
      <c r="Q64" s="16"/>
      <c r="R64" s="16"/>
      <c r="S64" s="16"/>
      <c r="T64" s="16"/>
      <c r="U64" s="16"/>
      <c r="V64" s="26">
        <v>1200944.6100000001</v>
      </c>
      <c r="W64" s="26">
        <v>1014865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6478965</v>
      </c>
      <c r="M65" s="26">
        <v>7426213</v>
      </c>
      <c r="N65" s="16"/>
      <c r="O65" s="16"/>
      <c r="P65" s="16"/>
      <c r="Q65" s="16"/>
      <c r="R65" s="16"/>
      <c r="S65" s="16"/>
      <c r="T65" s="16"/>
      <c r="U65" s="16"/>
      <c r="V65" s="26">
        <v>6523898.1600000001</v>
      </c>
      <c r="W65" s="26">
        <v>6443569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10637838</v>
      </c>
      <c r="N66" s="16"/>
      <c r="O66" s="16"/>
      <c r="P66" s="16"/>
      <c r="Q66" s="16"/>
      <c r="R66" s="16"/>
      <c r="S66" s="16"/>
      <c r="T66" s="16"/>
      <c r="U66" s="16"/>
      <c r="V66" s="26">
        <v>5029636.43</v>
      </c>
      <c r="W66" s="26">
        <v>169199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1209594</v>
      </c>
      <c r="M68" s="26">
        <v>1209594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>
        <v>1256655</v>
      </c>
      <c r="W69" s="26">
        <v>850194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G72" s="43">
        <v>0</v>
      </c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G73" s="43">
        <v>0</v>
      </c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8457696.6899999995</v>
      </c>
      <c r="M77" s="28">
        <v>2819232.31</v>
      </c>
      <c r="N77" s="15"/>
      <c r="O77" s="15"/>
      <c r="P77" s="15"/>
      <c r="Q77" s="15"/>
      <c r="R77" s="15"/>
      <c r="S77" s="15"/>
      <c r="T77" s="15"/>
      <c r="U77" s="15"/>
      <c r="V77" s="28">
        <v>7600603.2000000002</v>
      </c>
      <c r="W77" s="28">
        <v>7600603.2000000002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28235848.140000001</v>
      </c>
      <c r="M78" s="26">
        <v>28235848.129999999</v>
      </c>
      <c r="N78" s="16"/>
      <c r="O78" s="16"/>
      <c r="P78" s="16"/>
      <c r="Q78" s="16"/>
      <c r="R78" s="16"/>
      <c r="S78" s="16"/>
      <c r="T78" s="16"/>
      <c r="U78" s="16"/>
      <c r="V78" s="26">
        <v>29154771.66</v>
      </c>
      <c r="W78" s="26">
        <v>29154771.66</v>
      </c>
      <c r="X78" s="16"/>
      <c r="Y78" s="16"/>
      <c r="Z78" s="16"/>
      <c r="AA78" s="16"/>
      <c r="AB78" s="16"/>
      <c r="AC78" s="16"/>
      <c r="AD78" s="16"/>
      <c r="AE78" s="16"/>
      <c r="AF78" s="46"/>
      <c r="AG78" s="43">
        <v>0</v>
      </c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3339932.4</v>
      </c>
      <c r="M82" s="26">
        <v>1898546.3</v>
      </c>
      <c r="N82" s="16"/>
      <c r="O82" s="16"/>
      <c r="P82" s="16"/>
      <c r="Q82" s="16"/>
      <c r="R82" s="16"/>
      <c r="S82" s="16"/>
      <c r="T82" s="16"/>
      <c r="U82" s="16"/>
      <c r="V82" s="26">
        <f>527874.9+10024721.6</f>
        <v>10552596.5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4649777.2</v>
      </c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2020-09-28T13:37:15Z</dcterms:modified>
</cp:coreProperties>
</file>