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Durango\"/>
    </mc:Choice>
  </mc:AlternateContent>
  <workbookProtection workbookAlgorithmName="SHA-512" workbookHashValue="qWJw7i/l2kltOhOzpXS/wJrLblwWlOpEosYdlH6tkWzvpgdp3coh/RBc7+3U34//O0hUY/UlyeeK2ufk0igvDQ==" workbookSaltValue="FNCHu66vV6Mljiui+BCD0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6" i="1" l="1"/>
  <c r="M58" i="1"/>
  <c r="M57" i="1"/>
  <c r="M56" i="1"/>
  <c r="L56" i="1"/>
  <c r="L16" i="1"/>
  <c r="O15" i="1"/>
  <c r="N15" i="1" s="1"/>
  <c r="O13" i="1"/>
  <c r="N13" i="1" s="1"/>
</calcChain>
</file>

<file path=xl/sharedStrings.xml><?xml version="1.0" encoding="utf-8"?>
<sst xmlns="http://schemas.openxmlformats.org/spreadsheetml/2006/main" count="197" uniqueCount="109">
  <si>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</si>
  <si>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</si>
  <si>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</si>
  <si>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</si>
  <si>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</si>
  <si>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</si>
  <si>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</si>
  <si>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</si>
  <si>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</si>
  <si>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</si>
  <si>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</si>
  <si>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</si>
  <si>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</si>
  <si>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</si>
  <si>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</si>
  <si>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</si>
  <si>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</si>
  <si>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</si>
  <si>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</si>
  <si>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</si>
  <si>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</si>
  <si>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</si>
  <si>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</si>
  <si>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</si>
  <si>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</si>
  <si>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</si>
  <si>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</si>
  <si>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</si>
  <si>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</si>
  <si>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</si>
  <si>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</si>
  <si>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</si>
  <si>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</si>
  <si>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</si>
  <si>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</si>
  <si>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</si>
  <si>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</si>
  <si>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</si>
  <si>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</si>
  <si>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</si>
  <si>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</si>
  <si>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</si>
  <si>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</si>
  <si>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</si>
  <si>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</si>
  <si>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</si>
  <si>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</si>
  <si>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</si>
  <si>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</si>
  <si>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</si>
  <si>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</si>
  <si>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</si>
  <si>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</si>
  <si>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</si>
  <si>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</si>
  <si>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</si>
  <si>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</si>
  <si>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</si>
  <si>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</si>
  <si>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</si>
  <si>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</si>
  <si>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</si>
  <si>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</si>
  <si>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</si>
  <si>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</si>
  <si>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</si>
  <si>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</si>
  <si>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</si>
  <si>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</si>
  <si>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</si>
  <si>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</si>
  <si>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</si>
  <si>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</si>
  <si>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</si>
  <si>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</si>
  <si>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</si>
  <si>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</si>
  <si>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</si>
  <si>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</si>
  <si>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</si>
  <si>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</si>
  <si>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</si>
  <si>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</si>
  <si>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</si>
  <si>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</si>
  <si>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</si>
  <si>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</si>
  <si>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</si>
  <si>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</si>
  <si>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</si>
  <si>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</si>
  <si>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</si>
  <si>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</si>
  <si>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</si>
  <si>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</si>
  <si>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</si>
  <si>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</si>
  <si>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</si>
  <si>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</si>
  <si>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Durango</t>
  </si>
  <si>
    <t>Canatlán</t>
  </si>
  <si>
    <t>Crédito a Largo Plazo</t>
  </si>
  <si>
    <t>P10-1213194</t>
  </si>
  <si>
    <t>N/A</t>
  </si>
  <si>
    <t>MUNICIPIO CANATLAN</t>
  </si>
  <si>
    <t>179/2010</t>
  </si>
  <si>
    <t>357/2008</t>
  </si>
  <si>
    <t>Son dos creditos contratados con Banobras con un solo registro ante SHCP</t>
  </si>
  <si>
    <t>P10-0219006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</si>
</sst>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ARCHIM1S/DURANGO_CANATLAN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99</v>
      </c>
    </row>
    <row r="4" spans="2:32" ht="30" customHeight="1" x14ac:dyDescent="0.45">
      <c r="B4" s="30" t="s">
        <v>2</v>
      </c>
      <c r="C4" s="1" t="s">
        <v>100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98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94</v>
      </c>
      <c r="M11" s="41" t="s">
        <v>95</v>
      </c>
      <c r="N11" s="41" t="s">
        <v>94</v>
      </c>
      <c r="O11" s="41" t="s">
        <v>95</v>
      </c>
      <c r="P11" s="41" t="s">
        <v>94</v>
      </c>
      <c r="Q11" s="41" t="s">
        <v>95</v>
      </c>
      <c r="R11" s="41" t="s">
        <v>94</v>
      </c>
      <c r="S11" s="41" t="s">
        <v>95</v>
      </c>
      <c r="T11" s="41" t="s">
        <v>94</v>
      </c>
      <c r="U11" s="41" t="s">
        <v>95</v>
      </c>
      <c r="V11" s="41" t="s">
        <v>92</v>
      </c>
      <c r="W11" s="41" t="s">
        <v>93</v>
      </c>
      <c r="X11" s="41" t="s">
        <v>92</v>
      </c>
      <c r="Y11" s="41" t="s">
        <v>93</v>
      </c>
      <c r="Z11" s="41" t="s">
        <v>92</v>
      </c>
      <c r="AA11" s="41" t="s">
        <v>93</v>
      </c>
      <c r="AB11" s="41" t="s">
        <v>92</v>
      </c>
      <c r="AC11" s="41" t="s">
        <v>93</v>
      </c>
      <c r="AD11" s="41" t="s">
        <v>92</v>
      </c>
      <c r="AE11" s="41" t="s">
        <v>93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101</v>
      </c>
      <c r="E12" s="21" t="s">
        <v>90</v>
      </c>
      <c r="F12" s="21" t="s">
        <v>102</v>
      </c>
      <c r="G12" s="21" t="s">
        <v>56</v>
      </c>
      <c r="H12" s="21" t="s">
        <v>103</v>
      </c>
      <c r="I12" s="21" t="s">
        <v>104</v>
      </c>
      <c r="J12" s="24">
        <v>8540000</v>
      </c>
      <c r="K12" s="21" t="s">
        <v>91</v>
      </c>
      <c r="L12" s="24">
        <v>3731764.43</v>
      </c>
      <c r="M12" s="24">
        <v>3444705.59</v>
      </c>
      <c r="N12" s="24">
        <v>215294.13</v>
      </c>
      <c r="O12" s="24">
        <v>287058.84000000003</v>
      </c>
      <c r="P12" s="24">
        <v>117038.66</v>
      </c>
      <c r="Q12" s="24">
        <v>140644.37</v>
      </c>
      <c r="R12" s="24"/>
      <c r="S12" s="24"/>
      <c r="T12" s="24"/>
      <c r="U12" s="24"/>
      <c r="V12" s="24">
        <v>3301176.17</v>
      </c>
      <c r="W12" s="24">
        <v>3085882.04</v>
      </c>
      <c r="X12" s="24">
        <v>143529.42000000001</v>
      </c>
      <c r="Y12" s="24">
        <v>215294.13</v>
      </c>
      <c r="Z12" s="24">
        <v>60633.46</v>
      </c>
      <c r="AA12" s="24">
        <v>83233.41</v>
      </c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 t="s">
        <v>101</v>
      </c>
      <c r="E13" s="19" t="s">
        <v>90</v>
      </c>
      <c r="F13" s="19" t="s">
        <v>105</v>
      </c>
      <c r="G13" s="19" t="s">
        <v>56</v>
      </c>
      <c r="H13" s="19" t="s">
        <v>103</v>
      </c>
      <c r="I13" s="19" t="s">
        <v>104</v>
      </c>
      <c r="J13" s="25">
        <v>2027840</v>
      </c>
      <c r="K13" s="19" t="s">
        <v>91</v>
      </c>
      <c r="L13" s="25">
        <v>0</v>
      </c>
      <c r="M13" s="25">
        <v>0</v>
      </c>
      <c r="N13" s="25" t="e">
        <f>+#REF!-O13</f>
        <v>#REF!</v>
      </c>
      <c r="O13" s="25">
        <f>+L13-M13</f>
        <v>0</v>
      </c>
      <c r="P13" s="25">
        <v>0</v>
      </c>
      <c r="Q13" s="25">
        <v>0</v>
      </c>
      <c r="R13" s="25"/>
      <c r="S13" s="25"/>
      <c r="T13" s="25"/>
      <c r="U13" s="25"/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 t="s">
        <v>101</v>
      </c>
      <c r="E14" s="14" t="s">
        <v>90</v>
      </c>
      <c r="F14" s="14" t="s">
        <v>106</v>
      </c>
      <c r="G14" s="14" t="s">
        <v>56</v>
      </c>
      <c r="H14" s="14" t="s">
        <v>103</v>
      </c>
      <c r="I14" s="14" t="s">
        <v>104</v>
      </c>
      <c r="J14" s="26">
        <v>4249367</v>
      </c>
      <c r="K14" s="14" t="s">
        <v>91</v>
      </c>
      <c r="L14" s="26">
        <v>1937010.35</v>
      </c>
      <c r="M14" s="26">
        <v>1866573.63</v>
      </c>
      <c r="N14" s="26">
        <v>52827.54</v>
      </c>
      <c r="O14" s="26">
        <v>70436.72</v>
      </c>
      <c r="P14" s="26">
        <v>49306.84</v>
      </c>
      <c r="Q14" s="26">
        <v>60601.75</v>
      </c>
      <c r="R14" s="26"/>
      <c r="S14" s="26"/>
      <c r="T14" s="26"/>
      <c r="U14" s="26"/>
      <c r="V14" s="26">
        <v>1831355.27</v>
      </c>
      <c r="W14" s="26">
        <v>1778527.73</v>
      </c>
      <c r="X14" s="26">
        <v>35218.36</v>
      </c>
      <c r="Y14" s="26">
        <v>52827.54</v>
      </c>
      <c r="Z14" s="26">
        <v>26886.46</v>
      </c>
      <c r="AA14" s="26">
        <v>37355.99</v>
      </c>
      <c r="AB14" s="26"/>
      <c r="AC14" s="26"/>
      <c r="AD14" s="26"/>
      <c r="AE14" s="26"/>
      <c r="AF14" s="46" t="s">
        <v>107</v>
      </c>
    </row>
    <row r="15" spans="2:32" ht="30" customHeight="1" x14ac:dyDescent="0.45">
      <c r="B15" s="9"/>
      <c r="C15" s="4"/>
      <c r="D15" s="14" t="s">
        <v>101</v>
      </c>
      <c r="E15" s="14" t="s">
        <v>90</v>
      </c>
      <c r="F15" s="14" t="s">
        <v>106</v>
      </c>
      <c r="G15" s="14" t="s">
        <v>56</v>
      </c>
      <c r="H15" s="14" t="s">
        <v>103</v>
      </c>
      <c r="I15" s="14" t="s">
        <v>104</v>
      </c>
      <c r="J15" s="26">
        <v>6148240</v>
      </c>
      <c r="K15" s="14" t="s">
        <v>91</v>
      </c>
      <c r="L15" s="26">
        <v>0</v>
      </c>
      <c r="M15" s="26">
        <v>0</v>
      </c>
      <c r="N15" s="26" t="e">
        <f>+#REF!-O15</f>
        <v>#REF!</v>
      </c>
      <c r="O15" s="26">
        <f>+L15-M15</f>
        <v>0</v>
      </c>
      <c r="P15" s="26">
        <v>0</v>
      </c>
      <c r="Q15" s="26">
        <v>0</v>
      </c>
      <c r="R15" s="26"/>
      <c r="S15" s="26"/>
      <c r="T15" s="26"/>
      <c r="U15" s="26"/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/>
      <c r="AC15" s="26"/>
      <c r="AD15" s="26"/>
      <c r="AE15" s="26"/>
      <c r="AF15" s="46" t="s">
        <v>107</v>
      </c>
    </row>
    <row r="16" spans="2:32" ht="30" customHeight="1" x14ac:dyDescent="0.45">
      <c r="B16" s="10"/>
      <c r="C16" s="4"/>
      <c r="D16" s="14" t="s">
        <v>101</v>
      </c>
      <c r="E16" s="14" t="s">
        <v>90</v>
      </c>
      <c r="F16" s="14" t="s">
        <v>108</v>
      </c>
      <c r="G16" s="14" t="s">
        <v>56</v>
      </c>
      <c r="H16" s="14" t="s">
        <v>103</v>
      </c>
      <c r="I16" s="14" t="s">
        <v>104</v>
      </c>
      <c r="J16" s="26">
        <v>16982054.34</v>
      </c>
      <c r="K16" s="14" t="s">
        <v>91</v>
      </c>
      <c r="L16" s="26">
        <f>15007396.84+197465.75*3</f>
        <v>15599794.09</v>
      </c>
      <c r="M16" s="26">
        <v>15007396.84</v>
      </c>
      <c r="N16" s="26">
        <v>592397.25</v>
      </c>
      <c r="O16" s="26">
        <v>789863</v>
      </c>
      <c r="P16" s="26">
        <v>421256.14</v>
      </c>
      <c r="Q16" s="26">
        <v>513466.43</v>
      </c>
      <c r="R16" s="26"/>
      <c r="S16" s="26"/>
      <c r="T16" s="26"/>
      <c r="U16" s="26"/>
      <c r="V16" s="26">
        <v>14612465.34</v>
      </c>
      <c r="W16" s="26">
        <v>14020068.09</v>
      </c>
      <c r="X16" s="26">
        <v>394931.5</v>
      </c>
      <c r="Y16" s="26">
        <v>592397.25</v>
      </c>
      <c r="Z16" s="26">
        <v>225412.87</v>
      </c>
      <c r="AA16" s="26">
        <v>311286.87</v>
      </c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1404236.83</v>
      </c>
      <c r="M37" s="28">
        <v>1321635.2</v>
      </c>
      <c r="N37" s="15"/>
      <c r="O37" s="15"/>
      <c r="P37" s="15"/>
      <c r="Q37" s="15"/>
      <c r="R37" s="15"/>
      <c r="S37" s="15"/>
      <c r="T37" s="15"/>
      <c r="U37" s="15"/>
      <c r="V37" s="28">
        <v>1902681.32</v>
      </c>
      <c r="W37" s="28">
        <v>2476727.4700000002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2592516.41</v>
      </c>
      <c r="M38" s="26">
        <v>952793.31</v>
      </c>
      <c r="N38" s="16"/>
      <c r="O38" s="16"/>
      <c r="P38" s="16"/>
      <c r="Q38" s="16"/>
      <c r="R38" s="16"/>
      <c r="S38" s="16"/>
      <c r="T38" s="16"/>
      <c r="U38" s="16"/>
      <c r="V38" s="26">
        <v>952793.31</v>
      </c>
      <c r="W38" s="26">
        <v>952793.31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1303216.4099999999</v>
      </c>
      <c r="M39" s="26">
        <v>1115273.94</v>
      </c>
      <c r="N39" s="16"/>
      <c r="O39" s="16"/>
      <c r="P39" s="16"/>
      <c r="Q39" s="16"/>
      <c r="R39" s="16"/>
      <c r="S39" s="16"/>
      <c r="T39" s="16"/>
      <c r="U39" s="16"/>
      <c r="V39" s="26">
        <v>1527394.52</v>
      </c>
      <c r="W39" s="26">
        <v>1561193.26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551593.61</v>
      </c>
      <c r="M44" s="26">
        <v>436732.82</v>
      </c>
      <c r="N44" s="16"/>
      <c r="O44" s="16"/>
      <c r="P44" s="16"/>
      <c r="Q44" s="16"/>
      <c r="R44" s="16"/>
      <c r="S44" s="16"/>
      <c r="T44" s="16"/>
      <c r="U44" s="16"/>
      <c r="V44" s="26">
        <v>409720.65</v>
      </c>
      <c r="W44" s="26">
        <v>421992.58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0.48</v>
      </c>
      <c r="M46" s="28">
        <v>4.29</v>
      </c>
      <c r="N46" s="23"/>
      <c r="O46" s="23"/>
      <c r="P46" s="23"/>
      <c r="Q46" s="23"/>
      <c r="R46" s="23"/>
      <c r="S46" s="23"/>
      <c r="T46" s="23"/>
      <c r="U46" s="23"/>
      <c r="V46" s="28">
        <v>0</v>
      </c>
      <c r="W46" s="28">
        <v>24.46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6436326.7000000002</v>
      </c>
      <c r="M47" s="26">
        <v>3361895.3</v>
      </c>
      <c r="N47" s="16"/>
      <c r="O47" s="16"/>
      <c r="P47" s="16"/>
      <c r="Q47" s="16"/>
      <c r="R47" s="16"/>
      <c r="S47" s="16"/>
      <c r="T47" s="16"/>
      <c r="U47" s="16"/>
      <c r="V47" s="26">
        <v>10689851.93</v>
      </c>
      <c r="W47" s="26">
        <v>14216259.880000001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430929.12</v>
      </c>
      <c r="M49" s="28">
        <v>688447.64</v>
      </c>
      <c r="N49" s="23"/>
      <c r="O49" s="23"/>
      <c r="P49" s="23"/>
      <c r="Q49" s="23"/>
      <c r="R49" s="23"/>
      <c r="S49" s="23"/>
      <c r="T49" s="23"/>
      <c r="U49" s="23"/>
      <c r="V49" s="28">
        <v>3722929.56</v>
      </c>
      <c r="W49" s="28">
        <v>519583.61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673525.57</v>
      </c>
      <c r="M52" s="26">
        <v>1442687.32</v>
      </c>
      <c r="N52" s="16"/>
      <c r="O52" s="16"/>
      <c r="P52" s="16"/>
      <c r="Q52" s="16"/>
      <c r="R52" s="16"/>
      <c r="S52" s="16"/>
      <c r="T52" s="16"/>
      <c r="U52" s="16"/>
      <c r="V52" s="26">
        <v>3765026.13</v>
      </c>
      <c r="W52" s="26">
        <v>906580.91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10147.16</v>
      </c>
      <c r="M53" s="26">
        <v>4283.45</v>
      </c>
      <c r="N53" s="16"/>
      <c r="O53" s="16"/>
      <c r="P53" s="16"/>
      <c r="Q53" s="16"/>
      <c r="R53" s="16"/>
      <c r="S53" s="16"/>
      <c r="T53" s="16"/>
      <c r="U53" s="16"/>
      <c r="V53" s="26">
        <v>1858.97</v>
      </c>
      <c r="W53" s="26">
        <v>3327.26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643032.59</v>
      </c>
      <c r="M54" s="26">
        <v>612940.77</v>
      </c>
      <c r="N54" s="16"/>
      <c r="O54" s="16"/>
      <c r="P54" s="16"/>
      <c r="Q54" s="16"/>
      <c r="R54" s="16"/>
      <c r="S54" s="16"/>
      <c r="T54" s="16"/>
      <c r="U54" s="16"/>
      <c r="V54" s="26">
        <v>595897.53</v>
      </c>
      <c r="W54" s="26">
        <v>646576.1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f>-157802.88+7780018.67</f>
        <v>7622215.79</v>
      </c>
      <c r="M56" s="26">
        <f>-971371.54+9648518.44-475316.28+0.04</f>
        <v>8201830.6599999983</v>
      </c>
      <c r="N56" s="16"/>
      <c r="O56" s="16"/>
      <c r="P56" s="16"/>
      <c r="Q56" s="16"/>
      <c r="R56" s="16"/>
      <c r="S56" s="16"/>
      <c r="T56" s="16"/>
      <c r="U56" s="16"/>
      <c r="V56" s="26">
        <v>5978053.4299999997</v>
      </c>
      <c r="W56" s="26">
        <v>8331758.4900000002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3685568.01</v>
      </c>
      <c r="M57" s="26">
        <f>-607301.3+4443239.99-3067.47</f>
        <v>3832871.22</v>
      </c>
      <c r="N57" s="16"/>
      <c r="O57" s="16"/>
      <c r="P57" s="16"/>
      <c r="Q57" s="16"/>
      <c r="R57" s="16"/>
      <c r="S57" s="16"/>
      <c r="T57" s="16"/>
      <c r="U57" s="16"/>
      <c r="V57" s="26">
        <v>2742248.77</v>
      </c>
      <c r="W57" s="26">
        <v>3739322.68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367335.02</v>
      </c>
      <c r="M58" s="26">
        <f>-52592.71+536439.09-13778.43</f>
        <v>470067.94999999995</v>
      </c>
      <c r="N58" s="16"/>
      <c r="O58" s="16"/>
      <c r="P58" s="16"/>
      <c r="Q58" s="16"/>
      <c r="R58" s="16"/>
      <c r="S58" s="16"/>
      <c r="T58" s="16"/>
      <c r="U58" s="16"/>
      <c r="V58" s="26">
        <v>278459.81</v>
      </c>
      <c r="W58" s="26">
        <v>531876.78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197951.6</v>
      </c>
      <c r="M61" s="26">
        <v>373993.67</v>
      </c>
      <c r="N61" s="16"/>
      <c r="O61" s="16"/>
      <c r="P61" s="16"/>
      <c r="Q61" s="16"/>
      <c r="R61" s="16"/>
      <c r="S61" s="16"/>
      <c r="T61" s="16"/>
      <c r="U61" s="16"/>
      <c r="V61" s="26">
        <v>186789.14</v>
      </c>
      <c r="W61" s="26">
        <v>183295.2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96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97</v>
      </c>
      <c r="F64" s="16"/>
      <c r="G64" s="16"/>
      <c r="H64" s="16"/>
      <c r="I64" s="16"/>
      <c r="J64" s="16"/>
      <c r="K64" s="16"/>
      <c r="L64" s="26">
        <v>333611.81</v>
      </c>
      <c r="M64" s="26">
        <v>321655.71000000002</v>
      </c>
      <c r="N64" s="16"/>
      <c r="O64" s="16"/>
      <c r="P64" s="16"/>
      <c r="Q64" s="16"/>
      <c r="R64" s="16"/>
      <c r="S64" s="16"/>
      <c r="T64" s="16"/>
      <c r="U64" s="16"/>
      <c r="V64" s="26">
        <v>208576.02</v>
      </c>
      <c r="W64" s="26">
        <v>300644.59999999998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424893</v>
      </c>
      <c r="M65" s="26">
        <v>1070030</v>
      </c>
      <c r="N65" s="16"/>
      <c r="O65" s="16"/>
      <c r="P65" s="16"/>
      <c r="Q65" s="16"/>
      <c r="R65" s="16"/>
      <c r="S65" s="16"/>
      <c r="T65" s="16"/>
      <c r="U65" s="16"/>
      <c r="V65" s="26">
        <v>439062</v>
      </c>
      <c r="W65" s="26">
        <v>456599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157802.88</v>
      </c>
      <c r="M66" s="26">
        <f>659894.01+971371.54+492162.18</f>
        <v>2123427.73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4.83</v>
      </c>
      <c r="M67" s="26">
        <v>35.6</v>
      </c>
      <c r="N67" s="16"/>
      <c r="O67" s="16"/>
      <c r="P67" s="16"/>
      <c r="Q67" s="16"/>
      <c r="R67" s="16"/>
      <c r="S67" s="16"/>
      <c r="T67" s="16"/>
      <c r="U67" s="16"/>
      <c r="V67" s="26">
        <v>0.92</v>
      </c>
      <c r="W67" s="26">
        <v>40484.879999999997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18287.91</v>
      </c>
      <c r="M68" s="26">
        <v>24383.88</v>
      </c>
      <c r="N68" s="16"/>
      <c r="O68" s="16"/>
      <c r="P68" s="16"/>
      <c r="Q68" s="16"/>
      <c r="R68" s="16"/>
      <c r="S68" s="16"/>
      <c r="T68" s="16"/>
      <c r="U68" s="16"/>
      <c r="V68" s="26">
        <v>6314.23</v>
      </c>
      <c r="W68" s="26">
        <v>18942.689999999999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131989.98000000001</v>
      </c>
      <c r="M69" s="26">
        <v>174575.51</v>
      </c>
      <c r="N69" s="16"/>
      <c r="O69" s="16"/>
      <c r="P69" s="16"/>
      <c r="Q69" s="16"/>
      <c r="R69" s="16"/>
      <c r="S69" s="16"/>
      <c r="T69" s="16"/>
      <c r="U69" s="16"/>
      <c r="V69" s="26">
        <v>52588.79</v>
      </c>
      <c r="W69" s="26">
        <v>64508.14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52014</v>
      </c>
      <c r="M75" s="26">
        <v>172286.67</v>
      </c>
      <c r="N75" s="16"/>
      <c r="O75" s="16"/>
      <c r="P75" s="16"/>
      <c r="Q75" s="16"/>
      <c r="R75" s="16"/>
      <c r="S75" s="16"/>
      <c r="T75" s="16"/>
      <c r="U75" s="16"/>
      <c r="V75" s="26">
        <v>37340</v>
      </c>
      <c r="W75" s="26">
        <v>56010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6872613</v>
      </c>
      <c r="M77" s="28">
        <v>4581741</v>
      </c>
      <c r="N77" s="15"/>
      <c r="O77" s="15"/>
      <c r="P77" s="15"/>
      <c r="Q77" s="15"/>
      <c r="R77" s="15"/>
      <c r="S77" s="15"/>
      <c r="T77" s="15"/>
      <c r="U77" s="15"/>
      <c r="V77" s="28">
        <v>4514180</v>
      </c>
      <c r="W77" s="28">
        <v>6771270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7544188</v>
      </c>
      <c r="M78" s="26">
        <v>5658143</v>
      </c>
      <c r="N78" s="16"/>
      <c r="O78" s="16"/>
      <c r="P78" s="16"/>
      <c r="Q78" s="16"/>
      <c r="R78" s="16"/>
      <c r="S78" s="16"/>
      <c r="T78" s="16"/>
      <c r="U78" s="16"/>
      <c r="V78" s="26">
        <v>5830446</v>
      </c>
      <c r="W78" s="26">
        <v>7773928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2500000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2020-09-28T14:51:15Z</dcterms:modified>
</cp:coreProperties>
</file>