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México\"/>
    </mc:Choice>
  </mc:AlternateContent>
  <xr:revisionPtr revIDLastSave="0" documentId="8_{F2BA1C22-8D86-4A34-8669-EF5F7F103E02}" xr6:coauthVersionLast="45" xr6:coauthVersionMax="45" xr10:uidLastSave="{00000000-0000-0000-0000-000000000000}"/>
  <workbookProtection workbookAlgorithmName="SHA-512" workbookHashValue="ePXeV6kdhy0PkgodjRRexotqiN112qjsIbw6+/qmYWoaPlcnZ8NsJhmSHJp6mYTuQuy66JtmKmexjNrU+tQI5Q==" workbookSaltValue="f70uSz/wGe0GzsR/alGOrA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7" i="1" l="1"/>
  <c r="M86" i="1"/>
  <c r="M85" i="1"/>
  <c r="M84" i="1"/>
  <c r="M82" i="1"/>
  <c r="M81" i="1"/>
  <c r="M80" i="1"/>
  <c r="M79" i="1"/>
  <c r="M78" i="1"/>
  <c r="M77" i="1"/>
  <c r="M76" i="1"/>
  <c r="M75" i="1"/>
  <c r="M73" i="1"/>
  <c r="M72" i="1"/>
  <c r="M71" i="1"/>
  <c r="M70" i="1"/>
  <c r="M69" i="1"/>
  <c r="M68" i="1"/>
  <c r="M66" i="1"/>
  <c r="M65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4" i="1"/>
  <c r="L44" i="1"/>
  <c r="Q12" i="1"/>
  <c r="P12" i="1"/>
  <c r="O12" i="1"/>
  <c r="N12" i="1"/>
</calcChain>
</file>

<file path=xl/sharedStrings.xml><?xml version="1.0" encoding="utf-8"?>
<sst xmlns="http://schemas.openxmlformats.org/spreadsheetml/2006/main" count="171" uniqueCount="108">
  <si>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</si>
  <si>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</si>
  <si>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</si>
  <si>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</si>
  <si>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</si>
  <si>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</si>
  <si>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</si>
  <si>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</si>
  <si>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</si>
  <si>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</si>
  <si>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</si>
  <si>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</si>
  <si>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</si>
  <si>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</si>
  <si>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</si>
  <si>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</si>
  <si>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</si>
  <si>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</si>
  <si>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</si>
  <si>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</si>
  <si>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</si>
  <si>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</si>
  <si>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</si>
  <si>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</si>
  <si>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</si>
  <si>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</si>
  <si>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</si>
  <si>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</si>
  <si>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</si>
  <si>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</si>
  <si>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</si>
  <si>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</si>
  <si>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</si>
  <si>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</si>
  <si>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</si>
  <si>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</si>
  <si>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</si>
  <si>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</si>
  <si>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</si>
  <si>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</si>
  <si>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</si>
  <si>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</si>
  <si>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</si>
  <si>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</si>
  <si>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</si>
  <si>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</si>
  <si>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</si>
  <si>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</si>
  <si>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</si>
  <si>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</si>
  <si>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</si>
  <si>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</si>
  <si>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</si>
  <si>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</si>
  <si>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</si>
  <si>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</si>
  <si>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</si>
  <si>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</si>
  <si>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</si>
  <si>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</si>
  <si>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</si>
  <si>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</si>
  <si>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</si>
  <si>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</si>
  <si>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</si>
  <si>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</si>
  <si>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</si>
  <si>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</si>
  <si>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</si>
  <si>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</si>
  <si>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</si>
  <si>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</si>
  <si>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</si>
  <si>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</si>
  <si>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</si>
  <si>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</si>
  <si>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</si>
  <si>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</si>
  <si>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</si>
  <si>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</si>
  <si>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</si>
  <si>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</si>
  <si>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</si>
  <si>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</si>
  <si>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</si>
  <si>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</si>
  <si>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</si>
  <si>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</si>
  <si>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</si>
  <si>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</si>
  <si>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</si>
  <si>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</si>
  <si>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</si>
  <si>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</si>
  <si>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</si>
  <si>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</si>
  <si>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</si>
  <si>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</si>
  <si>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</si>
  <si>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</si>
  <si>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México</t>
  </si>
  <si>
    <t>Tianguistenco</t>
  </si>
  <si>
    <t>https://tianguistenco.gob.mx/INFORMACION%20FINANCIERA.html</t>
  </si>
  <si>
    <t>P15-1114189</t>
  </si>
  <si>
    <t>Participaciones / Aportaciones</t>
  </si>
  <si>
    <t>Municipio de Tianguistenco</t>
  </si>
  <si>
    <t>Saldo validado con la información del RPU</t>
  </si>
  <si>
    <t>Se valida la información con el Estado de Situación financiera Detallado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</si>
</sst>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103</v>
      </c>
      <c r="G12" s="21" t="s">
        <v>56</v>
      </c>
      <c r="H12" s="21" t="s">
        <v>104</v>
      </c>
      <c r="I12" s="21" t="s">
        <v>105</v>
      </c>
      <c r="J12" s="24">
        <v>40167594.359999999</v>
      </c>
      <c r="K12" s="21" t="s">
        <v>92</v>
      </c>
      <c r="L12" s="24">
        <v>33550748.59</v>
      </c>
      <c r="M12" s="24">
        <v>33208452.77</v>
      </c>
      <c r="N12" s="24">
        <f>108347.38+109755.89+111182.72</f>
        <v>329285.99</v>
      </c>
      <c r="O12" s="24">
        <f>112628.1+114092.26+115575.46</f>
        <v>342295.82</v>
      </c>
      <c r="P12" s="24">
        <f>281913.99+289384.51+255956.67</f>
        <v>827255.17</v>
      </c>
      <c r="Q12" s="24">
        <f>266331.16+263446.78+257160.59</f>
        <v>786938.52999999991</v>
      </c>
      <c r="R12" s="24">
        <v>0</v>
      </c>
      <c r="S12" s="24">
        <v>0</v>
      </c>
      <c r="T12" s="24">
        <v>0</v>
      </c>
      <c r="U12" s="24">
        <v>0</v>
      </c>
      <c r="V12" s="24">
        <v>32852633.129999999</v>
      </c>
      <c r="W12" s="24">
        <v>31744460.98</v>
      </c>
      <c r="X12" s="24">
        <v>355819.64</v>
      </c>
      <c r="Y12" s="24">
        <v>329197.65000000002</v>
      </c>
      <c r="Z12" s="24">
        <v>714474.86</v>
      </c>
      <c r="AA12" s="24">
        <v>606929.53</v>
      </c>
      <c r="AB12" s="24">
        <v>0</v>
      </c>
      <c r="AC12" s="24">
        <v>0</v>
      </c>
      <c r="AD12" s="24">
        <v>0</v>
      </c>
      <c r="AE12" s="24">
        <v>0</v>
      </c>
      <c r="AF12" s="44" t="s">
        <v>106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43762668.710000001</v>
      </c>
      <c r="M37" s="28">
        <v>45313693.270000003</v>
      </c>
      <c r="N37" s="15"/>
      <c r="O37" s="15"/>
      <c r="P37" s="15"/>
      <c r="Q37" s="15"/>
      <c r="R37" s="15"/>
      <c r="S37" s="15"/>
      <c r="T37" s="15"/>
      <c r="U37" s="15"/>
      <c r="V37" s="28">
        <v>41996882.100000001</v>
      </c>
      <c r="W37" s="28">
        <v>43453319.920000002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16318535.970000001</v>
      </c>
      <c r="N38" s="16"/>
      <c r="O38" s="16"/>
      <c r="P38" s="16"/>
      <c r="Q38" s="16"/>
      <c r="R38" s="16"/>
      <c r="S38" s="16"/>
      <c r="T38" s="16"/>
      <c r="U38" s="16"/>
      <c r="V38" s="26">
        <v>2228973.46</v>
      </c>
      <c r="W38" s="26">
        <v>1087927.9099999999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28541670.609999999</v>
      </c>
      <c r="M39" s="26">
        <v>28553430.84</v>
      </c>
      <c r="N39" s="16"/>
      <c r="O39" s="16"/>
      <c r="P39" s="16"/>
      <c r="Q39" s="16"/>
      <c r="R39" s="16"/>
      <c r="S39" s="16"/>
      <c r="T39" s="16"/>
      <c r="U39" s="16"/>
      <c r="V39" s="26">
        <v>28553430.84</v>
      </c>
      <c r="W39" s="26">
        <v>28553430.84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133000</v>
      </c>
      <c r="M40" s="26">
        <v>133000</v>
      </c>
      <c r="N40" s="16"/>
      <c r="O40" s="16"/>
      <c r="P40" s="16"/>
      <c r="Q40" s="16"/>
      <c r="R40" s="16"/>
      <c r="S40" s="16"/>
      <c r="T40" s="16"/>
      <c r="U40" s="16"/>
      <c r="V40" s="26">
        <v>133000</v>
      </c>
      <c r="W40" s="26">
        <v>133000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f>2126582.21+6433505.43</f>
        <v>8560087.6400000006</v>
      </c>
      <c r="M44" s="26">
        <f>2190897.63+7901597.76</f>
        <v>10092495.390000001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286906.5</v>
      </c>
      <c r="M46" s="28">
        <v>168011.5</v>
      </c>
      <c r="N46" s="23"/>
      <c r="O46" s="23"/>
      <c r="P46" s="23"/>
      <c r="Q46" s="23"/>
      <c r="R46" s="23"/>
      <c r="S46" s="23"/>
      <c r="T46" s="23"/>
      <c r="U46" s="23"/>
      <c r="V46" s="28">
        <v>218011.5</v>
      </c>
      <c r="W46" s="28">
        <v>218011.5</v>
      </c>
      <c r="X46" s="23"/>
      <c r="Y46" s="23"/>
      <c r="Z46" s="23"/>
      <c r="AA46" s="23"/>
      <c r="AB46" s="23"/>
      <c r="AC46" s="23"/>
      <c r="AD46" s="23"/>
      <c r="AE46" s="23"/>
      <c r="AF46" s="48" t="s">
        <v>107</v>
      </c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32336812.27</v>
      </c>
      <c r="M47" s="26">
        <v>24520495.890000001</v>
      </c>
      <c r="N47" s="16"/>
      <c r="O47" s="16"/>
      <c r="P47" s="16"/>
      <c r="Q47" s="16"/>
      <c r="R47" s="16"/>
      <c r="S47" s="16"/>
      <c r="T47" s="16"/>
      <c r="U47" s="16"/>
      <c r="V47" s="26">
        <v>27155882.23</v>
      </c>
      <c r="W47" s="26">
        <v>9268580.4700000007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24908224.460000001</v>
      </c>
      <c r="M48" s="26">
        <v>5347191.01</v>
      </c>
      <c r="N48" s="18"/>
      <c r="O48" s="18"/>
      <c r="P48" s="18"/>
      <c r="Q48" s="18"/>
      <c r="R48" s="18"/>
      <c r="S48" s="18"/>
      <c r="T48" s="18"/>
      <c r="U48" s="18"/>
      <c r="V48" s="26">
        <v>13967156.15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3699516</v>
      </c>
      <c r="M49" s="28" t="e">
        <f>#REF!-(SUM(L49:L49))</f>
        <v>#REF!</v>
      </c>
      <c r="N49" s="23"/>
      <c r="O49" s="23"/>
      <c r="P49" s="23"/>
      <c r="Q49" s="23"/>
      <c r="R49" s="23"/>
      <c r="S49" s="23"/>
      <c r="T49" s="23"/>
      <c r="U49" s="23"/>
      <c r="V49" s="28">
        <v>15861547.779999999</v>
      </c>
      <c r="W49" s="28">
        <v>3464915.0000000019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 t="e">
        <f>#REF!-(SUM(L50:L50))</f>
        <v>#REF!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167</v>
      </c>
      <c r="M51" s="26" t="e">
        <f>#REF!-(SUM(L51:L51))</f>
        <v>#REF!</v>
      </c>
      <c r="N51" s="18"/>
      <c r="O51" s="18"/>
      <c r="P51" s="18"/>
      <c r="Q51" s="18"/>
      <c r="R51" s="18"/>
      <c r="S51" s="18"/>
      <c r="T51" s="18"/>
      <c r="U51" s="18"/>
      <c r="V51" s="26">
        <v>4521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6038635.0100000016</v>
      </c>
      <c r="M52" s="26" t="e">
        <f>#REF!-(SUM(L52:L52))</f>
        <v>#REF!</v>
      </c>
      <c r="N52" s="16"/>
      <c r="O52" s="16"/>
      <c r="P52" s="16"/>
      <c r="Q52" s="16"/>
      <c r="R52" s="16"/>
      <c r="S52" s="16"/>
      <c r="T52" s="16"/>
      <c r="U52" s="16"/>
      <c r="V52" s="26">
        <v>10993205.189999999</v>
      </c>
      <c r="W52" s="26">
        <v>2569931.1400000006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9205</v>
      </c>
      <c r="M53" s="26" t="e">
        <f>#REF!-(SUM(L53:L53))</f>
        <v>#REF!</v>
      </c>
      <c r="N53" s="16"/>
      <c r="O53" s="16"/>
      <c r="P53" s="16"/>
      <c r="Q53" s="16"/>
      <c r="R53" s="16"/>
      <c r="S53" s="16"/>
      <c r="T53" s="16"/>
      <c r="U53" s="16"/>
      <c r="V53" s="26">
        <v>269650.38</v>
      </c>
      <c r="W53" s="26">
        <v>205197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98208.82</v>
      </c>
      <c r="M54" s="26" t="e">
        <f>#REF!-(SUM(L54:L54))</f>
        <v>#REF!</v>
      </c>
      <c r="N54" s="16"/>
      <c r="O54" s="16"/>
      <c r="P54" s="16"/>
      <c r="Q54" s="16"/>
      <c r="R54" s="16"/>
      <c r="S54" s="16"/>
      <c r="T54" s="16"/>
      <c r="U54" s="16"/>
      <c r="V54" s="26">
        <v>44924.52</v>
      </c>
      <c r="W54" s="26">
        <v>4.0100000000020373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 t="e">
        <f>#REF!-(SUM(L55:L55))</f>
        <v>#REF!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22977618.620000005</v>
      </c>
      <c r="M56" s="26" t="e">
        <f>#REF!-(SUM(L56:L56))</f>
        <v>#REF!</v>
      </c>
      <c r="N56" s="16"/>
      <c r="O56" s="16"/>
      <c r="P56" s="16"/>
      <c r="Q56" s="16"/>
      <c r="R56" s="16"/>
      <c r="S56" s="16"/>
      <c r="T56" s="16"/>
      <c r="U56" s="16"/>
      <c r="V56" s="26">
        <v>22948338.239999998</v>
      </c>
      <c r="W56" s="26">
        <v>23901733.360000003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4313624.17</v>
      </c>
      <c r="M57" s="26" t="e">
        <f>#REF!-(SUM(L57:L57))</f>
        <v>#REF!</v>
      </c>
      <c r="N57" s="16"/>
      <c r="O57" s="16"/>
      <c r="P57" s="16"/>
      <c r="Q57" s="16"/>
      <c r="R57" s="16"/>
      <c r="S57" s="16"/>
      <c r="T57" s="16"/>
      <c r="U57" s="16"/>
      <c r="V57" s="26">
        <v>4665459.79</v>
      </c>
      <c r="W57" s="26">
        <v>4765418.8099999996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3033647</v>
      </c>
      <c r="M58" s="26" t="e">
        <f>#REF!-(SUM(L58:L58))</f>
        <v>#REF!</v>
      </c>
      <c r="N58" s="16"/>
      <c r="O58" s="16"/>
      <c r="P58" s="16"/>
      <c r="Q58" s="16"/>
      <c r="R58" s="16"/>
      <c r="S58" s="16"/>
      <c r="T58" s="16"/>
      <c r="U58" s="16"/>
      <c r="V58" s="26">
        <v>1050121.4099999999</v>
      </c>
      <c r="W58" s="26">
        <v>1386186.7700000003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 t="e">
        <f>#REF!-(SUM(L59:L59))</f>
        <v>#REF!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 t="e">
        <f>#REF!-(SUM(L60:L60))</f>
        <v>#REF!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354469.53</v>
      </c>
      <c r="M61" s="26" t="e">
        <f>#REF!-(SUM(L61:L61))</f>
        <v>#REF!</v>
      </c>
      <c r="N61" s="16"/>
      <c r="O61" s="16"/>
      <c r="P61" s="16"/>
      <c r="Q61" s="16"/>
      <c r="R61" s="16"/>
      <c r="S61" s="16"/>
      <c r="T61" s="16"/>
      <c r="U61" s="16"/>
      <c r="V61" s="26">
        <v>501301.06</v>
      </c>
      <c r="W61" s="26">
        <v>224293.95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 t="e">
        <f>#REF!-(SUM(L62:L62))</f>
        <v>#REF!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 t="e">
        <f>#REF!-(SUM(L63:L63))</f>
        <v>#REF!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821085.8899999999</v>
      </c>
      <c r="M64" s="26"/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2155002</v>
      </c>
      <c r="M65" s="26" t="e">
        <f>#REF!-(SUM(L65:L65))</f>
        <v>#REF!</v>
      </c>
      <c r="N65" s="16"/>
      <c r="O65" s="16"/>
      <c r="P65" s="16"/>
      <c r="Q65" s="16"/>
      <c r="R65" s="16"/>
      <c r="S65" s="16"/>
      <c r="T65" s="16"/>
      <c r="U65" s="16"/>
      <c r="V65" s="26">
        <v>6692451</v>
      </c>
      <c r="W65" s="26">
        <v>4095944.9800000004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 t="e">
        <f>#REF!-(SUM(L66:L66))</f>
        <v>#REF!</v>
      </c>
      <c r="N66" s="16"/>
      <c r="O66" s="16"/>
      <c r="P66" s="16"/>
      <c r="Q66" s="16"/>
      <c r="R66" s="16"/>
      <c r="S66" s="16"/>
      <c r="T66" s="16"/>
      <c r="U66" s="16"/>
      <c r="V66" s="26">
        <v>163510.07</v>
      </c>
      <c r="W66" s="26">
        <v>67256.729999999981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2285664.2899999996</v>
      </c>
      <c r="M67" s="26"/>
      <c r="N67" s="16"/>
      <c r="O67" s="16"/>
      <c r="P67" s="16"/>
      <c r="Q67" s="16"/>
      <c r="R67" s="16"/>
      <c r="S67" s="16"/>
      <c r="T67" s="16"/>
      <c r="U67" s="16"/>
      <c r="V67" s="26"/>
      <c r="W67" s="26">
        <v>227.64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166429.53000000003</v>
      </c>
      <c r="M68" s="26" t="e">
        <f>#REF!-(SUM(L68:L68))</f>
        <v>#REF!</v>
      </c>
      <c r="N68" s="16"/>
      <c r="O68" s="16"/>
      <c r="P68" s="16"/>
      <c r="Q68" s="16"/>
      <c r="R68" s="16"/>
      <c r="S68" s="16"/>
      <c r="T68" s="16"/>
      <c r="U68" s="16"/>
      <c r="V68" s="26">
        <v>68232.570000000007</v>
      </c>
      <c r="W68" s="26">
        <v>74544.699999999983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632648.82000000007</v>
      </c>
      <c r="M69" s="26" t="e">
        <f>#REF!-(SUM(L69:L69))</f>
        <v>#REF!</v>
      </c>
      <c r="N69" s="16"/>
      <c r="O69" s="16"/>
      <c r="P69" s="16"/>
      <c r="Q69" s="16"/>
      <c r="R69" s="16"/>
      <c r="S69" s="16"/>
      <c r="T69" s="16"/>
      <c r="U69" s="16"/>
      <c r="V69" s="26">
        <v>275222.82</v>
      </c>
      <c r="W69" s="26">
        <v>208878.66999999998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 t="e">
        <f>#REF!-(SUM(L70:L70))</f>
        <v>#REF!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 t="e">
        <f>#REF!-(SUM(L71:L71))</f>
        <v>#REF!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 t="e">
        <f>#REF!-(SUM(L72:L72))</f>
        <v>#REF!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736018.3</v>
      </c>
      <c r="M73" s="26" t="e">
        <f>#REF!-(SUM(L73:L73))</f>
        <v>#REF!</v>
      </c>
      <c r="N73" s="16"/>
      <c r="O73" s="16"/>
      <c r="P73" s="16"/>
      <c r="Q73" s="16"/>
      <c r="R73" s="16"/>
      <c r="S73" s="16"/>
      <c r="T73" s="16"/>
      <c r="U73" s="16"/>
      <c r="V73" s="26">
        <v>321701</v>
      </c>
      <c r="W73" s="26">
        <v>231595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6101166.4400000004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-160567.12</v>
      </c>
      <c r="M75" s="26" t="e">
        <f>#REF!-(SUM(L75:L75))</f>
        <v>#REF!</v>
      </c>
      <c r="N75" s="16"/>
      <c r="O75" s="16"/>
      <c r="P75" s="16"/>
      <c r="Q75" s="16"/>
      <c r="R75" s="16"/>
      <c r="S75" s="16"/>
      <c r="T75" s="16"/>
      <c r="U75" s="16"/>
      <c r="V75" s="26">
        <v>17253718.940000001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 t="e">
        <f>#REF!-(SUM(L76:L76))</f>
        <v>#REF!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10405180.290000003</v>
      </c>
      <c r="M77" s="28" t="e">
        <f>#REF!-(SUM(L77:L77))</f>
        <v>#REF!</v>
      </c>
      <c r="N77" s="15"/>
      <c r="O77" s="15"/>
      <c r="P77" s="15"/>
      <c r="Q77" s="15"/>
      <c r="R77" s="15"/>
      <c r="S77" s="15"/>
      <c r="T77" s="15"/>
      <c r="U77" s="15"/>
      <c r="V77" s="28">
        <v>9857436.5999999996</v>
      </c>
      <c r="W77" s="28">
        <v>9857436.5999999996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13971473.849999998</v>
      </c>
      <c r="M78" s="26" t="e">
        <f>#REF!-(SUM(L78:L78))</f>
        <v>#REF!</v>
      </c>
      <c r="N78" s="16"/>
      <c r="O78" s="16"/>
      <c r="P78" s="16"/>
      <c r="Q78" s="16"/>
      <c r="R78" s="16"/>
      <c r="S78" s="16"/>
      <c r="T78" s="16"/>
      <c r="U78" s="16"/>
      <c r="V78" s="26">
        <v>14462829.630000001</v>
      </c>
      <c r="W78" s="26">
        <v>14462829.630000001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 t="e">
        <f>#REF!-(SUM(L79:L79))</f>
        <v>#REF!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 t="e">
        <f>#REF!-(SUM(L80:L80))</f>
        <v>#REF!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 t="e">
        <f>#REF!-(SUM(L81:L81))</f>
        <v>#REF!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 t="e">
        <f>#REF!-(SUM(L82:L82))</f>
        <v>#REF!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 t="e">
        <f>#REF!-(SUM(L84:L84))</f>
        <v>#REF!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 t="e">
        <f>#REF!-(SUM(L85:L85))</f>
        <v>#REF!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920123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 t="e">
        <f>#REF!-(SUM(L86:L86))</f>
        <v>#REF!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 t="e">
        <f>#REF!-(SUM(L87:L87))</f>
        <v>#REF!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4684254.8899999997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20813118-2779-42C7-95D0-D5ACC4CDDC5A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69F35E85-A970-432F-81BA-E1FC1258B8B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2020-09-26T16:42:35Z</dcterms:modified>
</cp:coreProperties>
</file>