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43E4123F-F8B9-4777-BEEC-702183F20A49}" xr6:coauthVersionLast="45" xr6:coauthVersionMax="45" xr10:uidLastSave="{00000000-0000-0000-0000-000000000000}"/>
  <workbookProtection workbookAlgorithmName="SHA-512" workbookHashValue="aKsgsCFe5X3hU82IgnJKkVzOh7eJW5+WTLteXz1EcoBwo5p3GGOgkoumHeKqF2XRc3+3zz450kB3iwybDXkjWA==" workbookSaltValue="wAmW0+YRfxRaAS4BvJA5e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5" i="1" l="1"/>
  <c r="L75" i="1"/>
  <c r="V12" i="1"/>
  <c r="Q12" i="1"/>
  <c r="P12" i="1"/>
  <c r="M12" i="1"/>
  <c r="L12" i="1"/>
</calcChain>
</file>

<file path=xl/sharedStrings.xml><?xml version="1.0" encoding="utf-8"?>
<sst xmlns="http://schemas.openxmlformats.org/spreadsheetml/2006/main" count="170" uniqueCount="108">
  <si>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</si>
  <si>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</si>
  <si>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</si>
  <si>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</si>
  <si>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</si>
  <si>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</si>
  <si>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</si>
  <si>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</si>
  <si>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</si>
  <si>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</si>
  <si>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</si>
  <si>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</si>
  <si>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</si>
  <si>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</si>
  <si>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</si>
  <si>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</si>
  <si>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</si>
  <si>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</si>
  <si>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</si>
  <si>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</si>
  <si>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</si>
  <si>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</si>
  <si>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</si>
  <si>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</si>
  <si>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</si>
  <si>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</si>
  <si>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</si>
  <si>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</si>
  <si>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</si>
  <si>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</si>
  <si>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</si>
  <si>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</si>
  <si>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</si>
  <si>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</si>
  <si>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</si>
  <si>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</si>
  <si>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</si>
  <si>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</si>
  <si>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</si>
  <si>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</si>
  <si>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</si>
  <si>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</si>
  <si>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</si>
  <si>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</si>
  <si>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</si>
  <si>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</si>
  <si>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</si>
  <si>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</si>
  <si>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</si>
  <si>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</si>
  <si>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</si>
  <si>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</si>
  <si>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</si>
  <si>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</si>
  <si>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</si>
  <si>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</si>
  <si>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</si>
  <si>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</si>
  <si>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</si>
  <si>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</si>
  <si>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</si>
  <si>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</si>
  <si>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</si>
  <si>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</si>
  <si>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</si>
  <si>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</si>
  <si>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</si>
  <si>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</si>
  <si>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</si>
  <si>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</si>
  <si>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</si>
  <si>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</si>
  <si>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</si>
  <si>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</si>
  <si>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</si>
  <si>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</si>
  <si>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</si>
  <si>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</si>
  <si>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</si>
  <si>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</si>
  <si>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</si>
  <si>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</si>
  <si>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</si>
  <si>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</si>
  <si>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</si>
  <si>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</si>
  <si>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</si>
  <si>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</si>
  <si>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</si>
  <si>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</si>
  <si>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</si>
  <si>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</si>
  <si>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</si>
  <si>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</si>
  <si>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</si>
  <si>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</si>
  <si>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</si>
  <si>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</si>
  <si>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</si>
  <si>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</si>
  <si>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</si>
  <si>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Tlalmanalco</t>
  </si>
  <si>
    <t>123/2009</t>
  </si>
  <si>
    <t>FGP</t>
  </si>
  <si>
    <t xml:space="preserve">Municipio de Tlalmanalco </t>
  </si>
  <si>
    <t>Saldo que se valida con la información del RPU a junio 2020</t>
  </si>
  <si>
    <t>por favor si puede corregir el 4to trimetre el saldo es 16,558,679.39 gracias de antemano</t>
  </si>
  <si>
    <t>Validado con formato 1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</si>
</sst>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19703477.780000001</v>
      </c>
      <c r="K12" s="21" t="s">
        <v>92</v>
      </c>
      <c r="L12" s="24">
        <f>1004526.1-51077.58</f>
        <v>953448.52</v>
      </c>
      <c r="M12" s="24">
        <f>953448.52-51077.58</f>
        <v>902370.94000000006</v>
      </c>
      <c r="N12" s="24">
        <v>51077.58</v>
      </c>
      <c r="O12" s="24">
        <v>51077.58</v>
      </c>
      <c r="P12" s="24">
        <f>23845.56+27644.65+23616.65</f>
        <v>75106.860000000015</v>
      </c>
      <c r="Q12" s="24">
        <f>22416.05+22734.74+22689.72</f>
        <v>67840.510000000009</v>
      </c>
      <c r="R12" s="24"/>
      <c r="S12" s="24"/>
      <c r="T12" s="24"/>
      <c r="U12" s="24"/>
      <c r="V12" s="24">
        <f>902370.9-51077.58</f>
        <v>851293.32000000007</v>
      </c>
      <c r="W12" s="24">
        <v>800215.78</v>
      </c>
      <c r="X12" s="24">
        <v>51077.58</v>
      </c>
      <c r="Y12" s="24">
        <v>51077.58</v>
      </c>
      <c r="Z12" s="24">
        <v>65850.62</v>
      </c>
      <c r="AA12" s="24">
        <v>62019.06</v>
      </c>
      <c r="AB12" s="24"/>
      <c r="AC12" s="24"/>
      <c r="AD12" s="24"/>
      <c r="AE12" s="24"/>
      <c r="AF12" s="44" t="s">
        <v>105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14847037.01</v>
      </c>
      <c r="M37" s="28">
        <v>1658679.39</v>
      </c>
      <c r="N37" s="15"/>
      <c r="O37" s="15"/>
      <c r="P37" s="15"/>
      <c r="Q37" s="15"/>
      <c r="R37" s="15"/>
      <c r="S37" s="15"/>
      <c r="T37" s="15"/>
      <c r="U37" s="15"/>
      <c r="V37" s="28">
        <v>15396207.460000001</v>
      </c>
      <c r="W37" s="28">
        <v>16553409.73</v>
      </c>
      <c r="X37" s="15"/>
      <c r="Y37" s="15"/>
      <c r="Z37" s="15"/>
      <c r="AA37" s="15"/>
      <c r="AB37" s="15"/>
      <c r="AC37" s="15"/>
      <c r="AD37" s="15"/>
      <c r="AE37" s="15"/>
      <c r="AF37" s="48" t="s">
        <v>106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 t="s">
        <v>107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12412405.880000001</v>
      </c>
      <c r="M39" s="26">
        <v>12412405.880000001</v>
      </c>
      <c r="N39" s="16"/>
      <c r="O39" s="16"/>
      <c r="P39" s="16"/>
      <c r="Q39" s="16"/>
      <c r="R39" s="16"/>
      <c r="S39" s="16"/>
      <c r="T39" s="16"/>
      <c r="U39" s="16"/>
      <c r="V39" s="26">
        <v>12412405.880000001</v>
      </c>
      <c r="W39" s="26">
        <v>12412405.880000001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49912.04</v>
      </c>
      <c r="M46" s="28">
        <v>49912.04</v>
      </c>
      <c r="N46" s="23"/>
      <c r="O46" s="23"/>
      <c r="P46" s="23"/>
      <c r="Q46" s="23"/>
      <c r="R46" s="23"/>
      <c r="S46" s="23"/>
      <c r="T46" s="23"/>
      <c r="U46" s="23"/>
      <c r="V46" s="28">
        <v>49912.04</v>
      </c>
      <c r="W46" s="28">
        <v>49912.04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26008829.23</v>
      </c>
      <c r="M47" s="26">
        <v>15039472.890000001</v>
      </c>
      <c r="N47" s="16"/>
      <c r="O47" s="16"/>
      <c r="P47" s="16"/>
      <c r="Q47" s="16"/>
      <c r="R47" s="16"/>
      <c r="S47" s="16"/>
      <c r="T47" s="16"/>
      <c r="U47" s="16"/>
      <c r="V47" s="26">
        <v>13156338.529999999</v>
      </c>
      <c r="W47" s="26">
        <v>14281606.01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50000</v>
      </c>
      <c r="M48" s="26">
        <v>50000</v>
      </c>
      <c r="N48" s="18"/>
      <c r="O48" s="18"/>
      <c r="P48" s="18"/>
      <c r="Q48" s="18"/>
      <c r="R48" s="18"/>
      <c r="S48" s="18"/>
      <c r="T48" s="18"/>
      <c r="U48" s="18"/>
      <c r="V48" s="26">
        <v>10722266.539999999</v>
      </c>
      <c r="W48" s="26">
        <v>11858641.77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1711676</v>
      </c>
      <c r="M49" s="28">
        <v>1717802</v>
      </c>
      <c r="N49" s="23"/>
      <c r="O49" s="23"/>
      <c r="P49" s="23"/>
      <c r="Q49" s="23"/>
      <c r="R49" s="23"/>
      <c r="S49" s="23"/>
      <c r="T49" s="23"/>
      <c r="U49" s="23"/>
      <c r="V49" s="28">
        <v>6464006.1600000001</v>
      </c>
      <c r="W49" s="28">
        <v>863924.46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838236</v>
      </c>
      <c r="M52" s="26">
        <v>898983</v>
      </c>
      <c r="N52" s="16"/>
      <c r="O52" s="16"/>
      <c r="P52" s="16"/>
      <c r="Q52" s="16"/>
      <c r="R52" s="16"/>
      <c r="S52" s="16"/>
      <c r="T52" s="16"/>
      <c r="U52" s="16"/>
      <c r="V52" s="26">
        <v>2083518.06</v>
      </c>
      <c r="W52" s="26">
        <v>701468.96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187708.97</v>
      </c>
      <c r="W53" s="26">
        <v>228378.42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89876</v>
      </c>
      <c r="M54" s="26">
        <v>91302</v>
      </c>
      <c r="N54" s="16"/>
      <c r="O54" s="16"/>
      <c r="P54" s="16"/>
      <c r="Q54" s="16"/>
      <c r="R54" s="16"/>
      <c r="S54" s="16"/>
      <c r="T54" s="16"/>
      <c r="U54" s="16"/>
      <c r="V54" s="26">
        <v>58640</v>
      </c>
      <c r="W54" s="26">
        <v>72715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738800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16094860</v>
      </c>
      <c r="M56" s="26">
        <v>11378635</v>
      </c>
      <c r="N56" s="16"/>
      <c r="O56" s="16"/>
      <c r="P56" s="16"/>
      <c r="Q56" s="16"/>
      <c r="R56" s="16"/>
      <c r="S56" s="16"/>
      <c r="T56" s="16"/>
      <c r="U56" s="16"/>
      <c r="V56" s="26">
        <v>16254709.130000001</v>
      </c>
      <c r="W56" s="26">
        <v>17155910.530000001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2320182</v>
      </c>
      <c r="M57" s="26">
        <v>1511137</v>
      </c>
      <c r="N57" s="16"/>
      <c r="O57" s="16"/>
      <c r="P57" s="16"/>
      <c r="Q57" s="16"/>
      <c r="R57" s="16"/>
      <c r="S57" s="16"/>
      <c r="T57" s="16"/>
      <c r="U57" s="16"/>
      <c r="V57" s="26">
        <v>2245703.2000000002</v>
      </c>
      <c r="W57" s="26">
        <v>2375296.6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2805797</v>
      </c>
      <c r="M58" s="26">
        <v>1540798</v>
      </c>
      <c r="N58" s="16"/>
      <c r="O58" s="16"/>
      <c r="P58" s="16"/>
      <c r="Q58" s="16"/>
      <c r="R58" s="16"/>
      <c r="S58" s="16"/>
      <c r="T58" s="16"/>
      <c r="U58" s="16"/>
      <c r="V58" s="26">
        <v>1547484.41</v>
      </c>
      <c r="W58" s="26">
        <v>1693609.52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248291</v>
      </c>
      <c r="M61" s="26">
        <v>334351</v>
      </c>
      <c r="N61" s="16"/>
      <c r="O61" s="16"/>
      <c r="P61" s="16"/>
      <c r="Q61" s="16"/>
      <c r="R61" s="16"/>
      <c r="S61" s="16"/>
      <c r="T61" s="16"/>
      <c r="U61" s="16"/>
      <c r="V61" s="26">
        <v>355080.31</v>
      </c>
      <c r="W61" s="26">
        <v>163358.93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836890</v>
      </c>
      <c r="M64" s="26">
        <v>597950</v>
      </c>
      <c r="N64" s="16"/>
      <c r="O64" s="16"/>
      <c r="P64" s="16"/>
      <c r="Q64" s="16"/>
      <c r="R64" s="16"/>
      <c r="S64" s="16"/>
      <c r="T64" s="16"/>
      <c r="U64" s="16"/>
      <c r="V64" s="26">
        <v>589397.93999999994</v>
      </c>
      <c r="W64" s="26">
        <v>553352.24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2312295</v>
      </c>
      <c r="M65" s="26">
        <v>2595615</v>
      </c>
      <c r="N65" s="16"/>
      <c r="O65" s="16"/>
      <c r="P65" s="16"/>
      <c r="Q65" s="16"/>
      <c r="R65" s="16"/>
      <c r="S65" s="16"/>
      <c r="T65" s="16"/>
      <c r="U65" s="16"/>
      <c r="V65" s="26">
        <v>3502828</v>
      </c>
      <c r="W65" s="26">
        <v>2513633.5699999998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114434.27</v>
      </c>
      <c r="W66" s="26">
        <v>34586.660000000003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5.9</v>
      </c>
      <c r="M67" s="26">
        <v>13.06</v>
      </c>
      <c r="N67" s="16"/>
      <c r="O67" s="16"/>
      <c r="P67" s="16"/>
      <c r="Q67" s="16"/>
      <c r="R67" s="16"/>
      <c r="S67" s="16"/>
      <c r="T67" s="16"/>
      <c r="U67" s="16"/>
      <c r="V67" s="26">
        <v>109.3</v>
      </c>
      <c r="W67" s="26">
        <v>52.81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116577</v>
      </c>
      <c r="M68" s="26">
        <v>116577</v>
      </c>
      <c r="N68" s="16"/>
      <c r="O68" s="16"/>
      <c r="P68" s="16"/>
      <c r="Q68" s="16"/>
      <c r="R68" s="16"/>
      <c r="S68" s="16"/>
      <c r="T68" s="16"/>
      <c r="U68" s="16"/>
      <c r="V68" s="26">
        <v>194945.13</v>
      </c>
      <c r="W68" s="26">
        <v>68473.210000000006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443144</v>
      </c>
      <c r="M69" s="26">
        <v>454436</v>
      </c>
      <c r="N69" s="16"/>
      <c r="O69" s="16"/>
      <c r="P69" s="16"/>
      <c r="Q69" s="16"/>
      <c r="R69" s="16"/>
      <c r="S69" s="16"/>
      <c r="T69" s="16"/>
      <c r="U69" s="16"/>
      <c r="V69" s="26">
        <v>48330.32</v>
      </c>
      <c r="W69" s="26">
        <v>141474.73000000001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543034</v>
      </c>
      <c r="M74" s="26">
        <v>263485</v>
      </c>
      <c r="N74" s="16"/>
      <c r="O74" s="16"/>
      <c r="P74" s="16"/>
      <c r="Q74" s="16"/>
      <c r="R74" s="16"/>
      <c r="S74" s="16"/>
      <c r="T74" s="16"/>
      <c r="U74" s="16"/>
      <c r="V74" s="26"/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f>44468+23837</f>
        <v>68305</v>
      </c>
      <c r="M75" s="26">
        <f>49353+24027</f>
        <v>73380</v>
      </c>
      <c r="N75" s="16"/>
      <c r="O75" s="16"/>
      <c r="P75" s="16"/>
      <c r="Q75" s="16"/>
      <c r="R75" s="16"/>
      <c r="S75" s="16"/>
      <c r="T75" s="16"/>
      <c r="U75" s="16"/>
      <c r="V75" s="26">
        <v>1011937.21</v>
      </c>
      <c r="W75" s="26">
        <v>1472272.33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4090170.9</v>
      </c>
      <c r="M77" s="28">
        <v>1363391.3</v>
      </c>
      <c r="N77" s="15"/>
      <c r="O77" s="15"/>
      <c r="P77" s="15"/>
      <c r="Q77" s="15"/>
      <c r="R77" s="15"/>
      <c r="S77" s="15"/>
      <c r="T77" s="15"/>
      <c r="U77" s="15"/>
      <c r="V77" s="28">
        <v>3830099.52</v>
      </c>
      <c r="W77" s="28">
        <v>3830099.52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8582422.4700000007</v>
      </c>
      <c r="M78" s="26">
        <v>8582422.4700000007</v>
      </c>
      <c r="N78" s="16"/>
      <c r="O78" s="16"/>
      <c r="P78" s="16"/>
      <c r="Q78" s="16"/>
      <c r="R78" s="16"/>
      <c r="S78" s="16"/>
      <c r="T78" s="16"/>
      <c r="U78" s="16"/>
      <c r="V78" s="26">
        <v>8884253.4000000004</v>
      </c>
      <c r="W78" s="26">
        <v>8884253.4000000004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/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6817820</v>
      </c>
      <c r="M85" s="26">
        <v>9496789</v>
      </c>
      <c r="N85" s="16"/>
      <c r="O85" s="16"/>
      <c r="P85" s="16"/>
      <c r="Q85" s="16"/>
      <c r="R85" s="16"/>
      <c r="S85" s="16"/>
      <c r="T85" s="16"/>
      <c r="U85" s="16"/>
      <c r="V85" s="26"/>
      <c r="W85" s="26">
        <v>870350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2170000</v>
      </c>
      <c r="W87" s="29">
        <v>-9353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C114DD6E-F89A-4925-8F93-3C2AEB499951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0737E594-3B92-4707-AAC8-4ED4B812624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2020-09-26T16:40:14Z</dcterms:modified>
</cp:coreProperties>
</file>