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ym7z7zGhLwRl76KMdQGs0gLXL1fxEUmBD82b+3DLPD6W+uG8ogMVyA7A5AHed50WVepVGo8ksv3f2o83X5if5A==" workbookSaltValue="B0oXRUahaazgIX6jaeN55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" l="1"/>
  <c r="L77" i="1"/>
  <c r="M65" i="1"/>
  <c r="M64" i="1"/>
  <c r="L64" i="1"/>
  <c r="M59" i="1"/>
  <c r="L59" i="1"/>
  <c r="M58" i="1"/>
  <c r="L58" i="1"/>
  <c r="M56" i="1"/>
  <c r="L56" i="1"/>
  <c r="L52" i="1"/>
  <c r="L49" i="1"/>
</calcChain>
</file>

<file path=xl/sharedStrings.xml><?xml version="1.0" encoding="utf-8"?>
<sst xmlns="http://schemas.openxmlformats.org/spreadsheetml/2006/main" count="174" uniqueCount="106">
  <si>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</si>
  <si>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</si>
  <si>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</si>
  <si>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</si>
  <si>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</si>
  <si>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</si>
  <si>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</si>
  <si>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</si>
  <si>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</si>
  <si>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</si>
  <si>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</si>
  <si>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</si>
  <si>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</si>
  <si>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</si>
  <si>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</si>
  <si>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</si>
  <si>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</si>
  <si>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</si>
  <si>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</si>
  <si>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</si>
  <si>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</si>
  <si>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</si>
  <si>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</si>
  <si>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</si>
  <si>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</si>
  <si>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</si>
  <si>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</si>
  <si>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</si>
  <si>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</si>
  <si>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</si>
  <si>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</si>
  <si>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</si>
  <si>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</si>
  <si>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</si>
  <si>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</si>
  <si>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</si>
  <si>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</si>
  <si>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</si>
  <si>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</si>
  <si>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</si>
  <si>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</si>
  <si>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</si>
  <si>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</si>
  <si>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</si>
  <si>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</si>
  <si>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</si>
  <si>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</si>
  <si>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</si>
  <si>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</si>
  <si>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</si>
  <si>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</si>
  <si>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</si>
  <si>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</si>
  <si>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</si>
  <si>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</si>
  <si>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</si>
  <si>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</si>
  <si>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</si>
  <si>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</si>
  <si>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</si>
  <si>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</si>
  <si>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</si>
  <si>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</si>
  <si>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</si>
  <si>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</si>
  <si>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</si>
  <si>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</si>
  <si>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</si>
  <si>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</si>
  <si>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</si>
  <si>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</si>
  <si>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</si>
  <si>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</si>
  <si>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</si>
  <si>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</si>
  <si>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</si>
  <si>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</si>
  <si>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</si>
  <si>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</si>
  <si>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</si>
  <si>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</si>
  <si>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</si>
  <si>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</si>
  <si>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</si>
  <si>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</si>
  <si>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</si>
  <si>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</si>
  <si>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</si>
  <si>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</si>
  <si>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</si>
  <si>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</si>
  <si>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</si>
  <si>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</si>
  <si>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</si>
  <si>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</si>
  <si>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</si>
  <si>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</si>
  <si>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</si>
  <si>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</si>
  <si>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</si>
  <si>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</si>
  <si>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Teocuitatlán de Corona</t>
  </si>
  <si>
    <t>https://www.jalisco.gob.mx/es/jalisco/municipios/teocuitatlan-de-corona</t>
  </si>
  <si>
    <t>P14-0514069</t>
  </si>
  <si>
    <t>Municipio de Teocuitlán de Corona</t>
  </si>
  <si>
    <t>P14-1118099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</si>
</sst>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TEOCUITATLAN_DE_CORONA_2020_1S%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TEOCUITATLAN_DE_CORON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8.710937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104</v>
      </c>
      <c r="J12" s="24">
        <v>17764999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6979807.9400000004</v>
      </c>
      <c r="W12" s="24">
        <v>6929682.54</v>
      </c>
      <c r="X12" s="24">
        <v>48291.01</v>
      </c>
      <c r="Y12" s="24">
        <v>50125.36</v>
      </c>
      <c r="Z12" s="24">
        <v>155398.12</v>
      </c>
      <c r="AA12" s="24">
        <v>163048.82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105</v>
      </c>
      <c r="G13" s="19" t="s">
        <v>56</v>
      </c>
      <c r="H13" s="19"/>
      <c r="I13" s="19" t="s">
        <v>104</v>
      </c>
      <c r="J13" s="25">
        <v>8581747.5600000005</v>
      </c>
      <c r="K13" s="19" t="s">
        <v>92</v>
      </c>
      <c r="L13" s="25">
        <v>6786348.3399999999</v>
      </c>
      <c r="M13" s="25">
        <v>6740199.0800000001</v>
      </c>
      <c r="N13" s="25">
        <v>44823.14</v>
      </c>
      <c r="O13" s="25">
        <v>46149.26</v>
      </c>
      <c r="P13" s="25">
        <v>174592.74</v>
      </c>
      <c r="Q13" s="25">
        <v>181465.66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941280.01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2532975.63</v>
      </c>
      <c r="M39" s="26">
        <v>2780050.99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106642.1</v>
      </c>
      <c r="M46" s="28">
        <v>565563.68000000005</v>
      </c>
      <c r="N46" s="23"/>
      <c r="O46" s="23"/>
      <c r="P46" s="23"/>
      <c r="Q46" s="23"/>
      <c r="R46" s="23"/>
      <c r="S46" s="23"/>
      <c r="T46" s="23"/>
      <c r="U46" s="23"/>
      <c r="V46" s="28">
        <v>728399.02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12425720.34</v>
      </c>
      <c r="M47" s="26">
        <v>7652740.75</v>
      </c>
      <c r="N47" s="16"/>
      <c r="O47" s="16"/>
      <c r="P47" s="16"/>
      <c r="Q47" s="16"/>
      <c r="R47" s="16"/>
      <c r="S47" s="16"/>
      <c r="T47" s="16"/>
      <c r="U47" s="16"/>
      <c r="V47" s="26">
        <v>7135726.5700000003</v>
      </c>
      <c r="W47" s="26">
        <v>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f>143772.03+105667+62236</f>
        <v>311675.03000000003</v>
      </c>
      <c r="M49" s="28">
        <v>159002.97</v>
      </c>
      <c r="N49" s="23"/>
      <c r="O49" s="23"/>
      <c r="P49" s="23"/>
      <c r="Q49" s="23"/>
      <c r="R49" s="23"/>
      <c r="S49" s="23"/>
      <c r="T49" s="23"/>
      <c r="U49" s="23"/>
      <c r="V49" s="28">
        <v>2463443</v>
      </c>
      <c r="W49" s="28">
        <v>273978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f>132191.66+87332.57+155117.03</f>
        <v>374641.26</v>
      </c>
      <c r="M52" s="26">
        <v>242709.37</v>
      </c>
      <c r="N52" s="16"/>
      <c r="O52" s="16"/>
      <c r="P52" s="16"/>
      <c r="Q52" s="16"/>
      <c r="R52" s="16"/>
      <c r="S52" s="16"/>
      <c r="T52" s="16"/>
      <c r="U52" s="16"/>
      <c r="V52" s="26">
        <v>1097992.23</v>
      </c>
      <c r="W52" s="26">
        <v>328567.09999999998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>
        <v>184362.03</v>
      </c>
      <c r="W53" s="26">
        <v>286414.84999999998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5147</v>
      </c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f>2441731.17+2157683.47+2102109.65</f>
        <v>6701524.290000001</v>
      </c>
      <c r="M56" s="26">
        <f>1320449.21+1913482.48+1947079.98</f>
        <v>5181011.67</v>
      </c>
      <c r="N56" s="16"/>
      <c r="O56" s="16"/>
      <c r="P56" s="16"/>
      <c r="Q56" s="16"/>
      <c r="R56" s="16"/>
      <c r="S56" s="16"/>
      <c r="T56" s="16"/>
      <c r="U56" s="16"/>
      <c r="V56" s="26">
        <v>5312983.3</v>
      </c>
      <c r="W56" s="26">
        <v>5438072.1799999997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1092868.57</v>
      </c>
      <c r="W57" s="26">
        <v>970368.44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f>13816.05+14307.94+8601.3+3786.43+9022.36+3542.73</f>
        <v>53076.81</v>
      </c>
      <c r="M58" s="26">
        <f>6383.44+5022.97+8564.91+12319.37+8753.85+3651.05</f>
        <v>44695.590000000004</v>
      </c>
      <c r="N58" s="16"/>
      <c r="O58" s="16"/>
      <c r="P58" s="16"/>
      <c r="Q58" s="16"/>
      <c r="R58" s="16"/>
      <c r="S58" s="16"/>
      <c r="T58" s="16"/>
      <c r="U58" s="16"/>
      <c r="V58" s="26">
        <v>44490.41</v>
      </c>
      <c r="W58" s="26">
        <v>54328.26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f>92388.52+7229.06</f>
        <v>99617.58</v>
      </c>
      <c r="M59" s="26">
        <f>279931.05+1163.76+599655.37+4444.77</f>
        <v>885194.95</v>
      </c>
      <c r="N59" s="16"/>
      <c r="O59" s="16"/>
      <c r="P59" s="16"/>
      <c r="Q59" s="16"/>
      <c r="R59" s="16"/>
      <c r="S59" s="16"/>
      <c r="T59" s="16"/>
      <c r="U59" s="16"/>
      <c r="V59" s="26">
        <v>30090.43</v>
      </c>
      <c r="W59" s="26">
        <v>1981.58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189442.75</v>
      </c>
      <c r="W61" s="26">
        <v>109070.23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f>118501.92+1128.31+104101.8+111342.81</f>
        <v>335074.83999999997</v>
      </c>
      <c r="M64" s="26">
        <f>101371.76+388.4+103029.31</f>
        <v>204789.46999999997</v>
      </c>
      <c r="N64" s="16"/>
      <c r="O64" s="16"/>
      <c r="P64" s="16"/>
      <c r="Q64" s="16"/>
      <c r="R64" s="16"/>
      <c r="S64" s="16"/>
      <c r="T64" s="16"/>
      <c r="U64" s="16"/>
      <c r="V64" s="26">
        <v>302312.88</v>
      </c>
      <c r="W64" s="26">
        <v>271841.09000000003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>
        <f>13957+13377+278190</f>
        <v>305524</v>
      </c>
      <c r="N65" s="16"/>
      <c r="O65" s="16"/>
      <c r="P65" s="16"/>
      <c r="Q65" s="16"/>
      <c r="R65" s="16"/>
      <c r="S65" s="16"/>
      <c r="T65" s="16"/>
      <c r="U65" s="16"/>
      <c r="V65" s="26">
        <v>134339</v>
      </c>
      <c r="W65" s="26">
        <v>54532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219.11</v>
      </c>
      <c r="W67" s="26">
        <v>103.75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21687.18</v>
      </c>
      <c r="M68" s="26">
        <v>21687.18</v>
      </c>
      <c r="N68" s="16"/>
      <c r="O68" s="16"/>
      <c r="P68" s="16"/>
      <c r="Q68" s="16"/>
      <c r="R68" s="16"/>
      <c r="S68" s="16"/>
      <c r="T68" s="16"/>
      <c r="U68" s="16"/>
      <c r="V68" s="26">
        <v>23164.17</v>
      </c>
      <c r="W68" s="26">
        <v>23164.17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111907.87</v>
      </c>
      <c r="W69" s="26">
        <v>86518.98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77358.39</v>
      </c>
      <c r="W75" s="26">
        <v>78183.199999999997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f>1125986*3</f>
        <v>3377958</v>
      </c>
      <c r="M77" s="28">
        <v>3377958</v>
      </c>
      <c r="N77" s="15"/>
      <c r="O77" s="15"/>
      <c r="P77" s="15"/>
      <c r="Q77" s="15"/>
      <c r="R77" s="15"/>
      <c r="S77" s="15"/>
      <c r="T77" s="15"/>
      <c r="U77" s="15"/>
      <c r="V77" s="28">
        <v>3630388.2</v>
      </c>
      <c r="W77" s="28">
        <v>3630388.2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f>598180.43*3</f>
        <v>1794541.29</v>
      </c>
      <c r="M78" s="26">
        <v>1794541.29</v>
      </c>
      <c r="N78" s="16"/>
      <c r="O78" s="16"/>
      <c r="P78" s="16"/>
      <c r="Q78" s="16"/>
      <c r="R78" s="16"/>
      <c r="S78" s="16"/>
      <c r="T78" s="16"/>
      <c r="U78" s="16"/>
      <c r="V78" s="26">
        <v>1851788.7</v>
      </c>
      <c r="W78" s="26">
        <v>1851788.7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2020-09-28T03:05:47Z</dcterms:modified>
</cp:coreProperties>
</file>