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NAYARIT\"/>
    </mc:Choice>
  </mc:AlternateContent>
  <xr:revisionPtr revIDLastSave="0" documentId="8_{29C75AD5-CFA2-477D-895D-9A2DF7C48AEF}" xr6:coauthVersionLast="45" xr6:coauthVersionMax="45" xr10:uidLastSave="{00000000-0000-0000-0000-000000000000}"/>
  <workbookProtection workbookAlgorithmName="SHA-512" workbookHashValue="MaGC/z6pVdi+MySfHynNpDarCVD6/yAEtZoYFGVZIGzwHJqYSZrb03PypE7iFTFlEO0dpr4lYujBlJxgAxFZVg==" workbookSaltValue="ucJDH4bVB7WDNy0wMBQCm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8" i="1" l="1"/>
  <c r="M74" i="1"/>
  <c r="L74" i="1"/>
  <c r="M69" i="1"/>
  <c r="L69" i="1"/>
  <c r="M68" i="1"/>
  <c r="L68" i="1"/>
  <c r="M65" i="1"/>
  <c r="L65" i="1"/>
  <c r="M64" i="1"/>
  <c r="L64" i="1"/>
  <c r="M61" i="1"/>
  <c r="L61" i="1"/>
  <c r="M58" i="1"/>
  <c r="L58" i="1"/>
  <c r="M57" i="1"/>
  <c r="L57" i="1"/>
</calcChain>
</file>

<file path=xl/sharedStrings.xml><?xml version="1.0" encoding="utf-8"?>
<sst xmlns="http://schemas.openxmlformats.org/spreadsheetml/2006/main" count="225" uniqueCount="119">
  <si>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</si>
  <si>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</si>
  <si>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</si>
  <si>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</si>
  <si>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</si>
  <si>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</si>
  <si>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</si>
  <si>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</si>
  <si>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</si>
  <si>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</si>
  <si>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</si>
  <si>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</si>
  <si>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</si>
  <si>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</si>
  <si>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</si>
  <si>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</si>
  <si>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</si>
  <si>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</si>
  <si>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</si>
  <si>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</si>
  <si>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</si>
  <si>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</si>
  <si>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</si>
  <si>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</si>
  <si>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</si>
  <si>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</si>
  <si>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</si>
  <si>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</si>
  <si>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</si>
  <si>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</si>
  <si>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</si>
  <si>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</si>
  <si>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</si>
  <si>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</si>
  <si>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</si>
  <si>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</si>
  <si>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</si>
  <si>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</si>
  <si>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</si>
  <si>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</si>
  <si>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</si>
  <si>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</si>
  <si>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</si>
  <si>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</si>
  <si>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</si>
  <si>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</si>
  <si>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</si>
  <si>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</si>
  <si>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</si>
  <si>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</si>
  <si>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</si>
  <si>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</si>
  <si>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</si>
  <si>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</si>
  <si>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</si>
  <si>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</si>
  <si>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</si>
  <si>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</si>
  <si>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</si>
  <si>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</si>
  <si>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</si>
  <si>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</si>
  <si>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</si>
  <si>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</si>
  <si>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</si>
  <si>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</si>
  <si>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</si>
  <si>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</si>
  <si>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</si>
  <si>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</si>
  <si>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</si>
  <si>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</si>
  <si>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</si>
  <si>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</si>
  <si>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</si>
  <si>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</si>
  <si>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</si>
  <si>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</si>
  <si>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</si>
  <si>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</si>
  <si>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</si>
  <si>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</si>
  <si>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</si>
  <si>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</si>
  <si>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</si>
  <si>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</si>
  <si>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</si>
  <si>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</si>
  <si>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</si>
  <si>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</si>
  <si>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</si>
  <si>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</si>
  <si>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</si>
  <si>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</si>
  <si>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</si>
  <si>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</si>
  <si>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</si>
  <si>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</si>
  <si>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</si>
  <si>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</si>
  <si>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Nayarit</t>
  </si>
  <si>
    <t>Acaponeta</t>
  </si>
  <si>
    <t>https://acaponeta.nayarit.gob.mx/?page_id=3284</t>
  </si>
  <si>
    <t>222/2006</t>
  </si>
  <si>
    <t>N.A.</t>
  </si>
  <si>
    <t>Municipio de Acaponeta</t>
  </si>
  <si>
    <t>SE REGISTRA UNA DIFERENCIA DE $14,750 ENTRE LOS SALDOS REPORTADOS EN EL RPU Y LOS REPORTADOS EN LA CUENTA PUBLICA DEL MUNICIPIO, DEBIDO A UN ERROR DE ORIGEN EN EL MONTO DISPUESTO.</t>
  </si>
  <si>
    <t>197/2005</t>
  </si>
  <si>
    <t>033/2004</t>
  </si>
  <si>
    <t>Crédito de Corto Plazo</t>
  </si>
  <si>
    <t>Interacciones</t>
  </si>
  <si>
    <t>Banorte</t>
  </si>
  <si>
    <t>Q18-1118079</t>
  </si>
  <si>
    <t>EN PROCESO DE REGISTRO, EN PREVENCION</t>
  </si>
  <si>
    <t>2019-00938</t>
  </si>
  <si>
    <t>EL SALDO CORRESPONDEN A REGISTRO DEL EJERCICIO 2014 HACIA ATRÁS</t>
  </si>
  <si>
    <t>EL SALDO NEGATIVO SE ORIGINA POR ERROR DE REGISTRO CONTABLE. Inversión de Corto plazo</t>
  </si>
  <si>
    <t>EL IMPORTE CORRESPONDIENTE A ISR PARTICIPABLE SE REGISTRO COMO UN APROVECHAMIENTO (ERROR DE REGISTRO CONTABLE), CORRESPONDIENDO UN IMPORTE RECIBIDO SEGÚN COTEDO DE $ 4,525,729 POR CONCEPTO DE ISR PARTICIPABLE</t>
  </si>
  <si>
    <t>EXISTE UN ERROR DE CLASIFICACION DE INGRESOS DETALLADOS, PERO LA INFORMACION AQUÍ DETALLADA ES CORRECTA CONFORME A RECIBO OFICIAL DE 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</si>
</sst>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10000000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107</v>
      </c>
      <c r="G13" s="19" t="s">
        <v>56</v>
      </c>
      <c r="H13" s="19"/>
      <c r="I13" s="19" t="s">
        <v>105</v>
      </c>
      <c r="J13" s="25">
        <v>2050000</v>
      </c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108</v>
      </c>
      <c r="G14" s="14" t="s">
        <v>56</v>
      </c>
      <c r="H14" s="14"/>
      <c r="I14" s="14" t="s">
        <v>105</v>
      </c>
      <c r="J14" s="26">
        <v>1533035.09</v>
      </c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109</v>
      </c>
      <c r="E26" s="20" t="s">
        <v>110</v>
      </c>
      <c r="F26" s="20"/>
      <c r="G26" s="20" t="s">
        <v>48</v>
      </c>
      <c r="H26" s="20" t="s">
        <v>104</v>
      </c>
      <c r="I26" s="20" t="s">
        <v>105</v>
      </c>
      <c r="J26" s="27"/>
      <c r="K26" s="20" t="s">
        <v>92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 t="s">
        <v>109</v>
      </c>
      <c r="E27" s="14" t="s">
        <v>110</v>
      </c>
      <c r="F27" s="14"/>
      <c r="G27" s="14" t="s">
        <v>48</v>
      </c>
      <c r="H27" s="14"/>
      <c r="I27" s="14" t="s">
        <v>105</v>
      </c>
      <c r="J27" s="26">
        <v>7500000</v>
      </c>
      <c r="K27" s="14" t="s">
        <v>92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 t="s">
        <v>109</v>
      </c>
      <c r="E28" s="14" t="s">
        <v>110</v>
      </c>
      <c r="F28" s="14"/>
      <c r="G28" s="14" t="s">
        <v>56</v>
      </c>
      <c r="H28" s="14"/>
      <c r="I28" s="14" t="s">
        <v>105</v>
      </c>
      <c r="J28" s="26">
        <v>3000000</v>
      </c>
      <c r="K28" s="14" t="s">
        <v>92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 t="s">
        <v>109</v>
      </c>
      <c r="E29" s="14" t="s">
        <v>110</v>
      </c>
      <c r="F29" s="14"/>
      <c r="G29" s="14" t="s">
        <v>56</v>
      </c>
      <c r="H29" s="14"/>
      <c r="I29" s="14" t="s">
        <v>105</v>
      </c>
      <c r="J29" s="26">
        <v>2000000</v>
      </c>
      <c r="K29" s="14" t="s">
        <v>92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 t="s">
        <v>109</v>
      </c>
      <c r="E30" s="14" t="s">
        <v>111</v>
      </c>
      <c r="F30" s="14" t="s">
        <v>112</v>
      </c>
      <c r="G30" s="14" t="s">
        <v>56</v>
      </c>
      <c r="H30" s="14"/>
      <c r="I30" s="14" t="s">
        <v>105</v>
      </c>
      <c r="J30" s="26">
        <v>6000000</v>
      </c>
      <c r="K30" s="14" t="s">
        <v>92</v>
      </c>
      <c r="L30" s="26"/>
      <c r="M30" s="26"/>
      <c r="N30" s="26"/>
      <c r="O30" s="26">
        <v>0</v>
      </c>
      <c r="P30" s="26">
        <v>0</v>
      </c>
      <c r="Q30" s="26">
        <v>0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 t="s">
        <v>109</v>
      </c>
      <c r="E31" s="14" t="s">
        <v>111</v>
      </c>
      <c r="F31" s="14"/>
      <c r="G31" s="14" t="s">
        <v>56</v>
      </c>
      <c r="H31" s="14"/>
      <c r="I31" s="14" t="s">
        <v>105</v>
      </c>
      <c r="J31" s="26">
        <v>7000000</v>
      </c>
      <c r="K31" s="14" t="s">
        <v>92</v>
      </c>
      <c r="L31" s="26">
        <v>3533332</v>
      </c>
      <c r="M31" s="26"/>
      <c r="N31" s="26">
        <v>3466668</v>
      </c>
      <c r="O31" s="26">
        <v>0</v>
      </c>
      <c r="P31" s="26">
        <v>102595.64</v>
      </c>
      <c r="Q31" s="26">
        <v>0</v>
      </c>
      <c r="R31" s="26">
        <v>0</v>
      </c>
      <c r="S31" s="26">
        <v>0</v>
      </c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 t="s">
        <v>113</v>
      </c>
    </row>
    <row r="32" spans="2:32" ht="30" customHeight="1" x14ac:dyDescent="0.45">
      <c r="B32" s="9"/>
      <c r="C32" s="4"/>
      <c r="D32" s="14" t="s">
        <v>109</v>
      </c>
      <c r="E32" s="14" t="s">
        <v>111</v>
      </c>
      <c r="F32" s="14" t="s">
        <v>114</v>
      </c>
      <c r="G32" s="14" t="s">
        <v>56</v>
      </c>
      <c r="H32" s="14"/>
      <c r="I32" s="14" t="s">
        <v>105</v>
      </c>
      <c r="J32" s="26">
        <v>7000000</v>
      </c>
      <c r="K32" s="14" t="s">
        <v>92</v>
      </c>
      <c r="L32" s="26"/>
      <c r="M32" s="26">
        <v>7000000</v>
      </c>
      <c r="N32" s="26"/>
      <c r="O32" s="26">
        <v>2333332</v>
      </c>
      <c r="P32" s="26"/>
      <c r="Q32" s="26">
        <v>25833.89</v>
      </c>
      <c r="R32" s="26">
        <v>0</v>
      </c>
      <c r="S32" s="26">
        <v>194880</v>
      </c>
      <c r="T32" s="26"/>
      <c r="U32" s="26"/>
      <c r="V32" s="26">
        <v>2333332</v>
      </c>
      <c r="W32" s="26">
        <v>0</v>
      </c>
      <c r="X32" s="26">
        <v>2333332</v>
      </c>
      <c r="Y32" s="26">
        <v>2333336</v>
      </c>
      <c r="Z32" s="26">
        <v>67117.41</v>
      </c>
      <c r="AA32" s="26">
        <v>26704.91</v>
      </c>
      <c r="AB32" s="26">
        <v>0</v>
      </c>
      <c r="AC32" s="26">
        <v>0</v>
      </c>
      <c r="AD32" s="26">
        <v>0</v>
      </c>
      <c r="AE32" s="26">
        <v>0</v>
      </c>
      <c r="AF32" s="46" t="s">
        <v>113</v>
      </c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194430.88</v>
      </c>
      <c r="M37" s="28">
        <v>249200.28</v>
      </c>
      <c r="N37" s="15"/>
      <c r="O37" s="15"/>
      <c r="P37" s="15"/>
      <c r="Q37" s="15"/>
      <c r="R37" s="15"/>
      <c r="S37" s="15"/>
      <c r="T37" s="15"/>
      <c r="U37" s="15"/>
      <c r="V37" s="28">
        <v>84345.600000000006</v>
      </c>
      <c r="W37" s="28">
        <v>166570.97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647575.24</v>
      </c>
      <c r="M38" s="26">
        <v>23580736.440000001</v>
      </c>
      <c r="N38" s="16"/>
      <c r="O38" s="16"/>
      <c r="P38" s="16"/>
      <c r="Q38" s="16"/>
      <c r="R38" s="16"/>
      <c r="S38" s="16"/>
      <c r="T38" s="16"/>
      <c r="U38" s="16"/>
      <c r="V38" s="26">
        <v>323496.21000000002</v>
      </c>
      <c r="W38" s="26">
        <v>323496.21000000002</v>
      </c>
      <c r="X38" s="16"/>
      <c r="Y38" s="16"/>
      <c r="Z38" s="16"/>
      <c r="AA38" s="16"/>
      <c r="AB38" s="16"/>
      <c r="AC38" s="16"/>
      <c r="AD38" s="16"/>
      <c r="AE38" s="16"/>
      <c r="AF38" s="46" t="s">
        <v>115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297081.27</v>
      </c>
      <c r="M39" s="26">
        <v>417150.48</v>
      </c>
      <c r="N39" s="16"/>
      <c r="O39" s="16"/>
      <c r="P39" s="16"/>
      <c r="Q39" s="16"/>
      <c r="R39" s="16"/>
      <c r="S39" s="16"/>
      <c r="T39" s="16"/>
      <c r="U39" s="16"/>
      <c r="V39" s="26">
        <v>330719.40000000002</v>
      </c>
      <c r="W39" s="26">
        <v>395366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123211.2</v>
      </c>
      <c r="M46" s="28">
        <v>105578.38</v>
      </c>
      <c r="N46" s="23"/>
      <c r="O46" s="23"/>
      <c r="P46" s="23"/>
      <c r="Q46" s="23"/>
      <c r="R46" s="23"/>
      <c r="S46" s="23"/>
      <c r="T46" s="23"/>
      <c r="U46" s="23"/>
      <c r="V46" s="28">
        <v>209221.99</v>
      </c>
      <c r="W46" s="28">
        <v>217089.23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36919956.240000002</v>
      </c>
      <c r="M47" s="26">
        <v>23096396.949999999</v>
      </c>
      <c r="N47" s="16"/>
      <c r="O47" s="16"/>
      <c r="P47" s="16"/>
      <c r="Q47" s="16"/>
      <c r="R47" s="16"/>
      <c r="S47" s="16"/>
      <c r="T47" s="16"/>
      <c r="U47" s="16"/>
      <c r="V47" s="26">
        <v>19661426.199999999</v>
      </c>
      <c r="W47" s="26">
        <v>31361184.969999999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3991537.07</v>
      </c>
      <c r="M48" s="26">
        <v>191564.14</v>
      </c>
      <c r="N48" s="18"/>
      <c r="O48" s="18"/>
      <c r="P48" s="18"/>
      <c r="Q48" s="18"/>
      <c r="R48" s="18"/>
      <c r="S48" s="18"/>
      <c r="T48" s="18"/>
      <c r="U48" s="18"/>
      <c r="V48" s="26">
        <v>191588.42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 t="s">
        <v>116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967847.41</v>
      </c>
      <c r="M49" s="28">
        <v>849508.92</v>
      </c>
      <c r="N49" s="23"/>
      <c r="O49" s="23"/>
      <c r="P49" s="23"/>
      <c r="Q49" s="23"/>
      <c r="R49" s="23"/>
      <c r="S49" s="23"/>
      <c r="T49" s="23"/>
      <c r="U49" s="23"/>
      <c r="V49" s="28">
        <v>2746886.25</v>
      </c>
      <c r="W49" s="28">
        <v>343594.21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1151963.7</v>
      </c>
      <c r="M52" s="26">
        <v>1129948.3700000001</v>
      </c>
      <c r="N52" s="16"/>
      <c r="O52" s="16"/>
      <c r="P52" s="16"/>
      <c r="Q52" s="16"/>
      <c r="R52" s="16"/>
      <c r="S52" s="16"/>
      <c r="T52" s="16"/>
      <c r="U52" s="16"/>
      <c r="V52" s="26">
        <v>933174.47</v>
      </c>
      <c r="W52" s="26">
        <v>484005.47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49695.09</v>
      </c>
      <c r="M53" s="26">
        <v>25394.799999999999</v>
      </c>
      <c r="N53" s="16"/>
      <c r="O53" s="16"/>
      <c r="P53" s="16"/>
      <c r="Q53" s="16"/>
      <c r="R53" s="16"/>
      <c r="S53" s="16"/>
      <c r="T53" s="16"/>
      <c r="U53" s="16"/>
      <c r="V53" s="26">
        <v>16311.42</v>
      </c>
      <c r="W53" s="26">
        <v>16610.47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443456.68</v>
      </c>
      <c r="M54" s="26">
        <v>911750.89</v>
      </c>
      <c r="N54" s="16"/>
      <c r="O54" s="16"/>
      <c r="P54" s="16"/>
      <c r="Q54" s="16"/>
      <c r="R54" s="16"/>
      <c r="S54" s="16"/>
      <c r="T54" s="16"/>
      <c r="U54" s="16"/>
      <c r="V54" s="26">
        <v>652880.5</v>
      </c>
      <c r="W54" s="26">
        <v>561181.23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12374911.32</v>
      </c>
      <c r="M56" s="26">
        <v>11236365.82</v>
      </c>
      <c r="N56" s="16"/>
      <c r="O56" s="16"/>
      <c r="P56" s="16"/>
      <c r="Q56" s="16"/>
      <c r="R56" s="16"/>
      <c r="S56" s="16"/>
      <c r="T56" s="16"/>
      <c r="U56" s="16"/>
      <c r="V56" s="26">
        <v>12321725.699999999</v>
      </c>
      <c r="W56" s="26">
        <v>12307931.199999999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f>1441074.28+1362527.96+1365867.4</f>
        <v>4169469.64</v>
      </c>
      <c r="M57" s="26">
        <f>197703.63+1433295.49+4367681.1</f>
        <v>5998680.2199999997</v>
      </c>
      <c r="N57" s="16"/>
      <c r="O57" s="16"/>
      <c r="P57" s="16"/>
      <c r="Q57" s="16"/>
      <c r="R57" s="16"/>
      <c r="S57" s="16"/>
      <c r="T57" s="16"/>
      <c r="U57" s="16"/>
      <c r="V57" s="26">
        <v>4360402.92</v>
      </c>
      <c r="W57" s="26">
        <v>4261752.7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f>120929.07+126536.84+121520.09</f>
        <v>368986</v>
      </c>
      <c r="M58" s="26">
        <f>121255.15+138790.68+121255.15</f>
        <v>381300.98</v>
      </c>
      <c r="N58" s="16"/>
      <c r="O58" s="16"/>
      <c r="P58" s="16"/>
      <c r="Q58" s="16"/>
      <c r="R58" s="16"/>
      <c r="S58" s="16"/>
      <c r="T58" s="16"/>
      <c r="U58" s="16"/>
      <c r="V58" s="26">
        <v>389132.27999999997</v>
      </c>
      <c r="W58" s="26">
        <v>404927.44999999995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741249.92</v>
      </c>
      <c r="W59" s="26">
        <v>733548.08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f>113297.25+140968.27+169709.45</f>
        <v>423974.97</v>
      </c>
      <c r="M61" s="26">
        <f>210159.24+128449.67</f>
        <v>338608.91</v>
      </c>
      <c r="N61" s="16"/>
      <c r="O61" s="16"/>
      <c r="P61" s="16"/>
      <c r="Q61" s="16"/>
      <c r="R61" s="16"/>
      <c r="S61" s="16"/>
      <c r="T61" s="16"/>
      <c r="U61" s="16"/>
      <c r="V61" s="26">
        <v>396146.82</v>
      </c>
      <c r="W61" s="26">
        <v>265300.18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f>170180.84+143868.65+157688.62</f>
        <v>471738.11</v>
      </c>
      <c r="M64" s="26">
        <f>146679.92+125041.68+135004.62</f>
        <v>406726.22</v>
      </c>
      <c r="N64" s="16"/>
      <c r="O64" s="16"/>
      <c r="P64" s="16"/>
      <c r="Q64" s="16"/>
      <c r="R64" s="16"/>
      <c r="S64" s="16"/>
      <c r="T64" s="16"/>
      <c r="U64" s="16"/>
      <c r="V64" s="26">
        <v>441720.22</v>
      </c>
      <c r="W64" s="26">
        <v>398414.08000000002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f>392908+443765.63+378869</f>
        <v>1215542.6299999999</v>
      </c>
      <c r="M65" s="26">
        <f>466765+558418</f>
        <v>1025183</v>
      </c>
      <c r="N65" s="16"/>
      <c r="O65" s="16"/>
      <c r="P65" s="16"/>
      <c r="Q65" s="16"/>
      <c r="R65" s="16"/>
      <c r="S65" s="16"/>
      <c r="T65" s="16"/>
      <c r="U65" s="16"/>
      <c r="V65" s="26">
        <v>2506445</v>
      </c>
      <c r="W65" s="26">
        <v>518672</v>
      </c>
      <c r="X65" s="16"/>
      <c r="Y65" s="16"/>
      <c r="Z65" s="16"/>
      <c r="AA65" s="16"/>
      <c r="AB65" s="16"/>
      <c r="AC65" s="16"/>
      <c r="AD65" s="16"/>
      <c r="AE65" s="16"/>
      <c r="AF65" s="46" t="s">
        <v>117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19200.509999999998</v>
      </c>
      <c r="W66" s="26">
        <v>2648.1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f>14447.52+7223.76+7223.76</f>
        <v>28895.040000000001</v>
      </c>
      <c r="M68" s="26">
        <f>7223.76+8054.28+14447.52</f>
        <v>29725.56</v>
      </c>
      <c r="N68" s="16"/>
      <c r="O68" s="16"/>
      <c r="P68" s="16"/>
      <c r="Q68" s="16"/>
      <c r="R68" s="16"/>
      <c r="S68" s="16"/>
      <c r="T68" s="16"/>
      <c r="U68" s="16"/>
      <c r="V68" s="26">
        <v>21964.35</v>
      </c>
      <c r="W68" s="26">
        <v>21964.35</v>
      </c>
      <c r="X68" s="16"/>
      <c r="Y68" s="16"/>
      <c r="Z68" s="16"/>
      <c r="AA68" s="16"/>
      <c r="AB68" s="16"/>
      <c r="AC68" s="16"/>
      <c r="AD68" s="16"/>
      <c r="AE68" s="16"/>
      <c r="AF68" s="46" t="s">
        <v>118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f>16892.97+18178.97+20812.64</f>
        <v>55884.58</v>
      </c>
      <c r="M69" s="26">
        <f>21862.24+19064.43+25420.95</f>
        <v>66347.62</v>
      </c>
      <c r="N69" s="16"/>
      <c r="O69" s="16"/>
      <c r="P69" s="16"/>
      <c r="Q69" s="16"/>
      <c r="R69" s="16"/>
      <c r="S69" s="16"/>
      <c r="T69" s="16"/>
      <c r="U69" s="16"/>
      <c r="V69" s="26">
        <v>73378.539999999994</v>
      </c>
      <c r="W69" s="26">
        <v>36389.47</v>
      </c>
      <c r="X69" s="16"/>
      <c r="Y69" s="16"/>
      <c r="Z69" s="16"/>
      <c r="AA69" s="16"/>
      <c r="AB69" s="16"/>
      <c r="AC69" s="16"/>
      <c r="AD69" s="16"/>
      <c r="AE69" s="16"/>
      <c r="AF69" s="46" t="s">
        <v>118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f>2000.13+561.08+455.25</f>
        <v>3016.46</v>
      </c>
      <c r="M74" s="26">
        <f>379.13+1754.72+2824.78</f>
        <v>4958.63</v>
      </c>
      <c r="N74" s="16"/>
      <c r="O74" s="16"/>
      <c r="P74" s="16"/>
      <c r="Q74" s="16"/>
      <c r="R74" s="16"/>
      <c r="S74" s="16"/>
      <c r="T74" s="16"/>
      <c r="U74" s="16"/>
      <c r="V74" s="26">
        <v>2709.3399999999997</v>
      </c>
      <c r="W74" s="26">
        <v>3931.45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11735306.460000001</v>
      </c>
      <c r="M77" s="28">
        <v>3911768.82</v>
      </c>
      <c r="N77" s="15"/>
      <c r="O77" s="15"/>
      <c r="P77" s="15"/>
      <c r="Q77" s="15"/>
      <c r="R77" s="15"/>
      <c r="S77" s="15"/>
      <c r="T77" s="15"/>
      <c r="U77" s="15"/>
      <c r="V77" s="28">
        <v>12573546.27</v>
      </c>
      <c r="W77" s="28">
        <v>12573546.27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6791545.4699999997</v>
      </c>
      <c r="M78" s="26">
        <f>2263848.49+2263848.49+2263849.5</f>
        <v>6791546.4800000004</v>
      </c>
      <c r="N78" s="16"/>
      <c r="O78" s="16"/>
      <c r="P78" s="16"/>
      <c r="Q78" s="16"/>
      <c r="R78" s="16"/>
      <c r="S78" s="16"/>
      <c r="T78" s="16"/>
      <c r="U78" s="16"/>
      <c r="V78" s="26">
        <v>7054412.0099999998</v>
      </c>
      <c r="W78" s="26">
        <v>7054412.0099999998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1649981</v>
      </c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>
        <v>200000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10176FE8-284B-4B57-96C7-7A50FBB972A3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40164396-013D-4AB8-BAD8-FBAA259C66F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2020-09-26T17:36:21Z</dcterms:modified>
</cp:coreProperties>
</file>