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nvyRNE5dUd5k+dR41vPQgXGkIVFMmWjQeAc+mvkMP1EAGCp6Yi8OiwfdO2rh5FwHz0P/DsP39x17ndd4mvKAmw==" workbookSaltValue="CRM0NFeYEKysV2P2wYhG+A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7" i="1" l="1"/>
  <c r="V67" i="1"/>
  <c r="L43" i="1"/>
  <c r="W42" i="1"/>
  <c r="V42" i="1"/>
  <c r="L42" i="1"/>
  <c r="W39" i="1"/>
  <c r="V39" i="1"/>
  <c r="Q26" i="1"/>
</calcChain>
</file>

<file path=xl/sharedStrings.xml><?xml version="1.0" encoding="utf-8"?>
<sst xmlns="http://schemas.openxmlformats.org/spreadsheetml/2006/main" count="181" uniqueCount="109">
  <si>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</si>
  <si>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</si>
  <si>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</si>
  <si>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</si>
  <si>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</si>
  <si>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</si>
  <si>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</si>
  <si>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</si>
  <si>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</si>
  <si>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</si>
  <si>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</si>
  <si>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</si>
  <si>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</si>
  <si>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</si>
  <si>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</si>
  <si>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</si>
  <si>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</si>
  <si>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</si>
  <si>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</si>
  <si>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</si>
  <si>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</si>
  <si>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</si>
  <si>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</si>
  <si>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</si>
  <si>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</si>
  <si>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</si>
  <si>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</si>
  <si>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</si>
  <si>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</si>
  <si>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</si>
  <si>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</si>
  <si>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</si>
  <si>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</si>
  <si>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</si>
  <si>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</si>
  <si>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</si>
  <si>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</si>
  <si>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</si>
  <si>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</si>
  <si>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</si>
  <si>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</si>
  <si>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</si>
  <si>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</si>
  <si>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</si>
  <si>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</si>
  <si>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</si>
  <si>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</si>
  <si>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</si>
  <si>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</si>
  <si>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</si>
  <si>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</si>
  <si>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</si>
  <si>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</si>
  <si>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</si>
  <si>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</si>
  <si>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</si>
  <si>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</si>
  <si>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</si>
  <si>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</si>
  <si>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</si>
  <si>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</si>
  <si>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</si>
  <si>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</si>
  <si>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</si>
  <si>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</si>
  <si>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</si>
  <si>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</si>
  <si>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</si>
  <si>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</si>
  <si>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</si>
  <si>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</si>
  <si>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</si>
  <si>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</si>
  <si>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</si>
  <si>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</si>
  <si>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</si>
  <si>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</si>
  <si>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</si>
  <si>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</si>
  <si>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</si>
  <si>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</si>
  <si>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</si>
  <si>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</si>
  <si>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</si>
  <si>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</si>
  <si>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</si>
  <si>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</si>
  <si>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</si>
  <si>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</si>
  <si>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</si>
  <si>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</si>
  <si>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</si>
  <si>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</si>
  <si>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</si>
  <si>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</si>
  <si>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Sinaloa</t>
  </si>
  <si>
    <t>El Fuerte</t>
  </si>
  <si>
    <t>Crédito de Largo Plazo</t>
  </si>
  <si>
    <t>Banobras</t>
  </si>
  <si>
    <t>86/2007</t>
  </si>
  <si>
    <t>N.A.</t>
  </si>
  <si>
    <t>Municipio de El Fuerte</t>
  </si>
  <si>
    <t>Pesos</t>
  </si>
  <si>
    <t>P250812130</t>
  </si>
  <si>
    <t>Crédito de Corto Plazo</t>
  </si>
  <si>
    <t>Interacciones</t>
  </si>
  <si>
    <t>EN EL TERCER TRIMESTRE SE ESTA PAGANDO AMORTIZACION E INTERESES DEL MES DE JUNIO QUE QUEDO PENDIENTE EN EL TRIMESTRE ANTERIOR</t>
  </si>
  <si>
    <t>3,17% Sobre Extracción del Petróleo</t>
  </si>
  <si>
    <t>Gasolinas y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</si>
</sst>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SINALOA_EL_FUERTE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56</v>
      </c>
      <c r="H12" s="21" t="s">
        <v>100</v>
      </c>
      <c r="I12" s="21" t="s">
        <v>101</v>
      </c>
      <c r="J12" s="24">
        <v>5504280</v>
      </c>
      <c r="K12" s="21" t="s">
        <v>102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 t="s">
        <v>97</v>
      </c>
      <c r="E13" s="19" t="s">
        <v>98</v>
      </c>
      <c r="F13" s="19" t="s">
        <v>103</v>
      </c>
      <c r="G13" s="19" t="s">
        <v>56</v>
      </c>
      <c r="H13" s="19" t="s">
        <v>100</v>
      </c>
      <c r="I13" s="19" t="s">
        <v>101</v>
      </c>
      <c r="J13" s="25">
        <v>20000000</v>
      </c>
      <c r="K13" s="19" t="s">
        <v>102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 t="s">
        <v>104</v>
      </c>
      <c r="E26" s="20" t="s">
        <v>105</v>
      </c>
      <c r="F26" s="20"/>
      <c r="G26" s="20" t="s">
        <v>48</v>
      </c>
      <c r="H26" s="20" t="s">
        <v>100</v>
      </c>
      <c r="I26" s="20" t="s">
        <v>101</v>
      </c>
      <c r="J26" s="27">
        <v>15000000</v>
      </c>
      <c r="K26" s="20" t="s">
        <v>102</v>
      </c>
      <c r="L26" s="27">
        <v>5000000</v>
      </c>
      <c r="M26" s="27">
        <v>3750000</v>
      </c>
      <c r="N26" s="27">
        <v>0</v>
      </c>
      <c r="O26" s="27">
        <v>0</v>
      </c>
      <c r="P26" s="27">
        <v>241104.79</v>
      </c>
      <c r="Q26" s="27">
        <f>32097.92+20563.54+4369.99</f>
        <v>57031.45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 t="s">
        <v>106</v>
      </c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41786603.619999997</v>
      </c>
      <c r="M37" s="28">
        <v>45214879.509999998</v>
      </c>
      <c r="N37" s="15"/>
      <c r="O37" s="15"/>
      <c r="P37" s="15"/>
      <c r="Q37" s="15"/>
      <c r="R37" s="15"/>
      <c r="S37" s="15"/>
      <c r="T37" s="15"/>
      <c r="U37" s="15"/>
      <c r="V37" s="28">
        <v>45622731.43</v>
      </c>
      <c r="W37" s="28">
        <v>45427974.520000003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9250568.8699999992</v>
      </c>
      <c r="M39" s="26">
        <v>10209943.199999999</v>
      </c>
      <c r="N39" s="16"/>
      <c r="O39" s="16"/>
      <c r="P39" s="16"/>
      <c r="Q39" s="16"/>
      <c r="R39" s="16"/>
      <c r="S39" s="16"/>
      <c r="T39" s="16"/>
      <c r="U39" s="16"/>
      <c r="V39" s="26">
        <f>9554289.28</f>
        <v>9554289.2799999993</v>
      </c>
      <c r="W39" s="26">
        <f>10321937.65</f>
        <v>10321937.65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f>9259168.7+1873640.75</f>
        <v>11132809.449999999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f>2628634.5+10051241.45+3013479.56</f>
        <v>15693355.51</v>
      </c>
      <c r="W42" s="26">
        <f>1856134.5+10057458.43+2763196.56</f>
        <v>14676789.49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f>8904276.23+1789618.56</f>
        <v>10693894.790000001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71000</v>
      </c>
      <c r="M46" s="28">
        <v>1000</v>
      </c>
      <c r="N46" s="23"/>
      <c r="O46" s="23"/>
      <c r="P46" s="23"/>
      <c r="Q46" s="23"/>
      <c r="R46" s="23"/>
      <c r="S46" s="23"/>
      <c r="T46" s="23"/>
      <c r="U46" s="23"/>
      <c r="V46" s="28">
        <v>61000</v>
      </c>
      <c r="W46" s="28">
        <v>61000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17413526.149999999</v>
      </c>
      <c r="M47" s="26">
        <v>2636622.94</v>
      </c>
      <c r="N47" s="16"/>
      <c r="O47" s="16"/>
      <c r="P47" s="16"/>
      <c r="Q47" s="16"/>
      <c r="R47" s="16"/>
      <c r="S47" s="16"/>
      <c r="T47" s="16"/>
      <c r="U47" s="16"/>
      <c r="V47" s="26">
        <v>16291152.58</v>
      </c>
      <c r="W47" s="26">
        <v>17731151.489999998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11586372.630000001</v>
      </c>
      <c r="M48" s="26">
        <v>361.75</v>
      </c>
      <c r="N48" s="18"/>
      <c r="O48" s="18"/>
      <c r="P48" s="18"/>
      <c r="Q48" s="18"/>
      <c r="R48" s="18"/>
      <c r="S48" s="18"/>
      <c r="T48" s="18"/>
      <c r="U48" s="18"/>
      <c r="V48" s="26">
        <v>19836789.57</v>
      </c>
      <c r="W48" s="26">
        <v>28172333.18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8909261.6600000001</v>
      </c>
      <c r="M49" s="28">
        <v>7434989.7599999998</v>
      </c>
      <c r="N49" s="23"/>
      <c r="O49" s="23"/>
      <c r="P49" s="23"/>
      <c r="Q49" s="23"/>
      <c r="R49" s="23"/>
      <c r="S49" s="23"/>
      <c r="T49" s="23"/>
      <c r="U49" s="23"/>
      <c r="V49" s="28">
        <v>3784309.87</v>
      </c>
      <c r="W49" s="28">
        <v>10726705.18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3426747.78</v>
      </c>
      <c r="W51" s="26">
        <v>3449146.47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669078.97</v>
      </c>
      <c r="M52" s="26">
        <v>437571.79</v>
      </c>
      <c r="N52" s="16"/>
      <c r="O52" s="16"/>
      <c r="P52" s="16"/>
      <c r="Q52" s="16"/>
      <c r="R52" s="16"/>
      <c r="S52" s="16"/>
      <c r="T52" s="16"/>
      <c r="U52" s="16"/>
      <c r="V52" s="26">
        <v>1813637.9</v>
      </c>
      <c r="W52" s="26">
        <v>1965700.3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328901.45</v>
      </c>
      <c r="M53" s="26">
        <v>835782.91</v>
      </c>
      <c r="N53" s="16"/>
      <c r="O53" s="16"/>
      <c r="P53" s="16"/>
      <c r="Q53" s="16"/>
      <c r="R53" s="16"/>
      <c r="S53" s="16"/>
      <c r="T53" s="16"/>
      <c r="U53" s="16"/>
      <c r="V53" s="26">
        <v>99476.62</v>
      </c>
      <c r="W53" s="26">
        <v>412055.5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3810101.14</v>
      </c>
      <c r="M54" s="26">
        <v>-6175581.2999999998</v>
      </c>
      <c r="N54" s="16"/>
      <c r="O54" s="16"/>
      <c r="P54" s="16"/>
      <c r="Q54" s="16"/>
      <c r="R54" s="16"/>
      <c r="S54" s="16"/>
      <c r="T54" s="16"/>
      <c r="U54" s="16"/>
      <c r="V54" s="26">
        <v>570885.35</v>
      </c>
      <c r="W54" s="26">
        <v>1224544.46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642817.9</v>
      </c>
      <c r="M55" s="26">
        <v>-1558497.71</v>
      </c>
      <c r="N55" s="16"/>
      <c r="O55" s="16"/>
      <c r="P55" s="16"/>
      <c r="Q55" s="16"/>
      <c r="R55" s="16"/>
      <c r="S55" s="16"/>
      <c r="T55" s="16"/>
      <c r="U55" s="16"/>
      <c r="V55" s="26">
        <v>160574.71</v>
      </c>
      <c r="W55" s="26">
        <v>602082.71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27481488.079999998</v>
      </c>
      <c r="M56" s="26">
        <v>22364212.280000001</v>
      </c>
      <c r="N56" s="16"/>
      <c r="O56" s="16"/>
      <c r="P56" s="16"/>
      <c r="Q56" s="16"/>
      <c r="R56" s="16"/>
      <c r="S56" s="16"/>
      <c r="T56" s="16"/>
      <c r="U56" s="16"/>
      <c r="V56" s="26">
        <v>31803854.120000001</v>
      </c>
      <c r="W56" s="26">
        <v>62641831.990000002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6064878.1200000001</v>
      </c>
      <c r="M57" s="26">
        <v>3583584.86</v>
      </c>
      <c r="N57" s="16"/>
      <c r="O57" s="16"/>
      <c r="P57" s="16"/>
      <c r="Q57" s="16"/>
      <c r="R57" s="16"/>
      <c r="S57" s="16"/>
      <c r="T57" s="16"/>
      <c r="U57" s="16"/>
      <c r="V57" s="26">
        <v>7120715.6100000003</v>
      </c>
      <c r="W57" s="26">
        <v>12516183.960000001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5380422.4400000004</v>
      </c>
      <c r="M58" s="26">
        <v>4068656.98</v>
      </c>
      <c r="N58" s="16"/>
      <c r="O58" s="16"/>
      <c r="P58" s="16"/>
      <c r="Q58" s="16"/>
      <c r="R58" s="16"/>
      <c r="S58" s="16"/>
      <c r="T58" s="16"/>
      <c r="U58" s="16"/>
      <c r="V58" s="26">
        <v>3935131.67</v>
      </c>
      <c r="W58" s="26">
        <v>10600453.68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711763.05</v>
      </c>
      <c r="M61" s="26">
        <v>686630.21</v>
      </c>
      <c r="N61" s="16"/>
      <c r="O61" s="16"/>
      <c r="P61" s="16"/>
      <c r="Q61" s="16"/>
      <c r="R61" s="16"/>
      <c r="S61" s="16"/>
      <c r="T61" s="16"/>
      <c r="U61" s="16"/>
      <c r="V61" s="26">
        <v>690732.3</v>
      </c>
      <c r="W61" s="26">
        <v>1129223.1599999999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1531163.66</v>
      </c>
      <c r="W64" s="26">
        <v>2661012.8199999998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60.71</v>
      </c>
      <c r="M67" s="26">
        <v>139.53</v>
      </c>
      <c r="N67" s="16"/>
      <c r="O67" s="16"/>
      <c r="P67" s="16"/>
      <c r="Q67" s="16"/>
      <c r="R67" s="16"/>
      <c r="S67" s="16"/>
      <c r="T67" s="16"/>
      <c r="U67" s="16"/>
      <c r="V67" s="26">
        <f>75.47+185264.11+72336.5</f>
        <v>257676.08</v>
      </c>
      <c r="W67" s="26">
        <f>89.37+46799.41+279941.24</f>
        <v>326830.02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94590.3</v>
      </c>
      <c r="M68" s="26">
        <v>134590.53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694149.31</v>
      </c>
      <c r="M69" s="26">
        <v>753456.23</v>
      </c>
      <c r="N69" s="16"/>
      <c r="O69" s="16"/>
      <c r="P69" s="16"/>
      <c r="Q69" s="16"/>
      <c r="R69" s="16"/>
      <c r="S69" s="16"/>
      <c r="T69" s="16"/>
      <c r="U69" s="16"/>
      <c r="V69" s="26">
        <v>986981.4</v>
      </c>
      <c r="W69" s="26">
        <v>1632802.27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72336.5</v>
      </c>
      <c r="W71" s="26">
        <v>118170.5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2559130.6</v>
      </c>
      <c r="M73" s="26">
        <v>15310754.16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20825720.699999999</v>
      </c>
      <c r="M77" s="28">
        <v>6941907.1100000003</v>
      </c>
      <c r="N77" s="15"/>
      <c r="O77" s="15"/>
      <c r="P77" s="15"/>
      <c r="Q77" s="15"/>
      <c r="R77" s="15"/>
      <c r="S77" s="15"/>
      <c r="T77" s="15"/>
      <c r="U77" s="15"/>
      <c r="V77" s="28">
        <v>20434380.940000001</v>
      </c>
      <c r="W77" s="28">
        <v>40868761.899999999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17240812.739999998</v>
      </c>
      <c r="M78" s="26">
        <v>17240812.699999999</v>
      </c>
      <c r="N78" s="16"/>
      <c r="O78" s="16"/>
      <c r="P78" s="16"/>
      <c r="Q78" s="16"/>
      <c r="R78" s="16"/>
      <c r="S78" s="16"/>
      <c r="T78" s="16"/>
      <c r="U78" s="16"/>
      <c r="V78" s="26">
        <v>17745575.870000001</v>
      </c>
      <c r="W78" s="26">
        <v>35491151.719999999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12745990.57</v>
      </c>
      <c r="W82" s="26">
        <v>16887904.789999999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3557917.5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[SINALOA_EL_FUERTE_2020_.xlsx]Catálogos!#REF!</xm:f>
          </x14:formula1>
          <xm:sqref>K12:K36</xm:sqref>
        </x14:dataValidation>
        <x14:dataValidation type="list" allowBlank="1" showInputMessage="1" showErrorMessage="1">
          <x14:formula1>
            <xm:f>[SINALOA_EL_FUERTE_2020_.xlsx]Catálogos!#REF!</xm:f>
          </x14:formula1>
          <xm:sqref>H12:H36</xm:sqref>
        </x14:dataValidation>
        <x14:dataValidation type="list" allowBlank="1" showInputMessage="1" showErrorMessage="1">
          <x14:formula1>
            <xm:f>[SINALOA_EL_FUERTE_2020_.xlsx]Catálogos!#REF!</xm:f>
          </x14:formula1>
          <xm:sqref>G12:G36</xm:sqref>
        </x14:dataValidation>
        <x14:dataValidation type="list" allowBlank="1" showInputMessage="1" showErrorMessage="1">
          <x14:formula1>
            <xm:f>[SINALOA_EL_FUERTE_2020_.xlsx]Catálogos!#REF!</xm:f>
          </x14:formula1>
          <xm:sqref>E12:E36</xm:sqref>
        </x14:dataValidation>
        <x14:dataValidation type="list" allowBlank="1" showInputMessage="1" showErrorMessage="1">
          <x14:formula1>
            <xm:f>[SINALOA_EL_FUERTE_2020_.xlsx]Catálogos!#REF!</xm:f>
          </x14:formula1>
          <xm:sqref>D26:D36</xm:sqref>
        </x14:dataValidation>
        <x14:dataValidation type="list" allowBlank="1" showInputMessage="1" showErrorMessage="1">
          <x14:formula1>
            <xm:f>[SINALOA_EL_FUERTE_2020_.xlsx]Catálogos!#REF!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2020-09-28T15:40:49Z</dcterms:modified>
</cp:coreProperties>
</file>