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dgar_matehuala\Desktop\alibey formatos finales\finales\formatos echos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M65" i="1"/>
</calcChain>
</file>

<file path=xl/sharedStrings.xml><?xml version="1.0" encoding="utf-8"?>
<sst xmlns="http://schemas.openxmlformats.org/spreadsheetml/2006/main" count="198" uniqueCount="123">
  <si>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</si>
  <si>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</si>
  <si>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</si>
  <si>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</si>
  <si>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</si>
  <si>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</si>
  <si>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</si>
  <si>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</si>
  <si>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</si>
  <si>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</si>
  <si>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</si>
  <si>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</si>
  <si>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</si>
  <si>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</si>
  <si>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</si>
  <si>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</si>
  <si>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</si>
  <si>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</si>
  <si>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</si>
  <si>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</si>
  <si>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</si>
  <si>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</si>
  <si>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</si>
  <si>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</si>
  <si>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</si>
  <si>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</si>
  <si>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</si>
  <si>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</si>
  <si>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</si>
  <si>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</si>
  <si>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</si>
  <si>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</si>
  <si>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</si>
  <si>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</si>
  <si>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</si>
  <si>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</si>
  <si>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</si>
  <si>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</si>
  <si>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</si>
  <si>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</si>
  <si>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</si>
  <si>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</si>
  <si>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</si>
  <si>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</si>
  <si>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</si>
  <si>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</si>
  <si>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</si>
  <si>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</si>
  <si>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</si>
  <si>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</si>
  <si>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</si>
  <si>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</si>
  <si>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</si>
  <si>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</si>
  <si>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</si>
  <si>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</si>
  <si>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</si>
  <si>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</si>
  <si>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</si>
  <si>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</si>
  <si>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</si>
  <si>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</si>
  <si>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</si>
  <si>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</si>
  <si>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</si>
  <si>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</si>
  <si>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</si>
  <si>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</si>
  <si>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</si>
  <si>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</si>
  <si>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</si>
  <si>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</si>
  <si>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</si>
  <si>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</si>
  <si>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</si>
  <si>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</si>
  <si>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</si>
  <si>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</si>
  <si>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</si>
  <si>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</si>
  <si>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</si>
  <si>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</si>
  <si>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</si>
  <si>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</si>
  <si>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</si>
  <si>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</si>
  <si>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</si>
  <si>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</si>
  <si>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</si>
  <si>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</si>
  <si>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</si>
  <si>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</si>
  <si>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</si>
  <si>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</si>
  <si>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</si>
  <si>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</si>
  <si>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</si>
  <si>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</si>
  <si>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</si>
  <si>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</si>
  <si>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</si>
  <si>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Guanajuato</t>
  </si>
  <si>
    <t>Celaya</t>
  </si>
  <si>
    <t>https://www.celaya.gob.mx/cya/consultas/informacion-financiera/cuenta-publicay-transparencia/cpyt2020/cuenta-publica-y-transparencia-2020-2/</t>
  </si>
  <si>
    <t>BBVA Bancomer</t>
  </si>
  <si>
    <t>P11-1016045</t>
  </si>
  <si>
    <t xml:space="preserve">Municipio de Celaya </t>
  </si>
  <si>
    <t xml:space="preserve"> Contrato de credito 16 nov 2016 medio de pago Fideicomiso 18187 de fecha 14 de septiembre de 2016 La diferencia corresponde a las obligaciones a corto plazo por la porción de la Deuda durante elejercicio. Se incorpora en este apartado las cifras correspondientes a la cuenta de deuda pública a corto plazo que se muestra en la situación financiera del ente Público, sin embargo forman parte de este mismo crédito.
</t>
  </si>
  <si>
    <t>Bajío</t>
  </si>
  <si>
    <t>268/2004</t>
  </si>
  <si>
    <t>Ingresos Propios / Participaciones</t>
  </si>
  <si>
    <t>Municipio de Celaya</t>
  </si>
  <si>
    <t xml:space="preserve">LIQUIDACION DE CREDITO SIMPLE CON BANCO DEL BAJIO_x000D_
</t>
  </si>
  <si>
    <t>Deuda avalada, subsidiaria, solidaria o similar</t>
  </si>
  <si>
    <t>341/2005</t>
  </si>
  <si>
    <t>JUMAPA CELAYA</t>
  </si>
  <si>
    <t>CREDITO LIQUIDADO EN FEBRERO DE 2016.</t>
  </si>
  <si>
    <t>Los importes de las diferencias se integran con los Ajustes realizados por Secretaria de Finanzas; se anexan oficios que respaldan las cantidades registradas por el Municipio en  cada trimestre del 2017.</t>
  </si>
  <si>
    <t>Los importes que aquí se reportan, corresponden a las ministraciones recibidas del rubro de Ingresos derechos de alcoholes</t>
  </si>
  <si>
    <t>Los importes que aquí se reportan, corresponden a los ingresos que se perciben derivados de convenios de obra pública celebreados con la Federación y/o Estado.</t>
  </si>
  <si>
    <t>Los importes que aquí se reportan, corresponden a las ministraciones recibidas del rubro de Ingresos derivados de financimaiento  (Deuda Pública)</t>
  </si>
  <si>
    <t>Los importes que aquí se reportan, corresponden a los remanentes de ejercicios anteriores.</t>
  </si>
  <si>
    <t xml:space="preserve">Periodico Oifical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</si>
</sst>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_matehuala/Desktop/alibey%20formatos%20finales/finales/GUANAJUATO_CELAYA_2020_2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laya.gob.mx/cya/consultas/informacion-financiera/cuenta-publicay-transparencia/cpyt2020/cuenta-publica-y-transparencia-2020-2/" TargetMode="External"/><Relationship Id="rId1" Type="http://schemas.openxmlformats.org/officeDocument/2006/relationships/hyperlink" Target="https://www.celaya.gob.mx/cya/consultas/informacion-financiera/cuenta-publicay-transparencia/cpyt2020/cuenta-publica-y-transparencia-2020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 t="s">
        <v>103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104</v>
      </c>
      <c r="F12" s="13" t="s">
        <v>105</v>
      </c>
      <c r="G12" s="13" t="s">
        <v>56</v>
      </c>
      <c r="H12" s="13" t="s">
        <v>100</v>
      </c>
      <c r="I12" s="13" t="s">
        <v>106</v>
      </c>
      <c r="J12" s="14">
        <v>350000000</v>
      </c>
      <c r="K12" s="13" t="s">
        <v>99</v>
      </c>
      <c r="L12" s="14">
        <v>258360362.59999973</v>
      </c>
      <c r="M12" s="14">
        <v>252476206.12999973</v>
      </c>
      <c r="N12" s="14">
        <v>246592049.6599997</v>
      </c>
      <c r="O12" s="14">
        <v>240707893.1899997</v>
      </c>
      <c r="P12" s="14">
        <v>5884156.4699999997</v>
      </c>
      <c r="Q12" s="14">
        <v>5884156.4699999997</v>
      </c>
      <c r="R12" s="14">
        <v>5884156.4699999997</v>
      </c>
      <c r="S12" s="14">
        <v>5884156.4699999997</v>
      </c>
      <c r="T12" s="14">
        <v>5426493.4400000004</v>
      </c>
      <c r="U12" s="14">
        <v>4526486.05</v>
      </c>
      <c r="V12" s="14">
        <v>3725669.59</v>
      </c>
      <c r="W12" s="14">
        <v>3281271.1599999997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108</v>
      </c>
      <c r="F13" s="17" t="s">
        <v>109</v>
      </c>
      <c r="G13" s="17" t="s">
        <v>56</v>
      </c>
      <c r="H13" s="17" t="s">
        <v>110</v>
      </c>
      <c r="I13" s="17" t="s">
        <v>111</v>
      </c>
      <c r="J13" s="18">
        <v>107500000</v>
      </c>
      <c r="K13" s="17" t="s">
        <v>99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47" t="s">
        <v>112</v>
      </c>
    </row>
    <row r="14" spans="2:32" ht="30" customHeight="1" x14ac:dyDescent="0.45">
      <c r="B14" s="15"/>
      <c r="C14" s="16"/>
      <c r="D14" s="19" t="s">
        <v>113</v>
      </c>
      <c r="E14" s="19" t="s">
        <v>98</v>
      </c>
      <c r="F14" s="19" t="s">
        <v>114</v>
      </c>
      <c r="G14" s="19" t="s">
        <v>48</v>
      </c>
      <c r="H14" s="19"/>
      <c r="I14" s="19" t="s">
        <v>115</v>
      </c>
      <c r="J14" s="20">
        <v>90000000</v>
      </c>
      <c r="K14" s="19" t="s">
        <v>99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 t="s">
        <v>116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7477372.1299999999</v>
      </c>
      <c r="M37" s="27">
        <v>17129864.91</v>
      </c>
      <c r="N37" s="27">
        <v>15605681.26</v>
      </c>
      <c r="O37" s="27">
        <v>3555054.42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2452741.08</v>
      </c>
      <c r="M38" s="20">
        <v>2237962.77</v>
      </c>
      <c r="N38" s="20">
        <v>3629352.68</v>
      </c>
      <c r="O38" s="20">
        <v>38443002.329999998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11462821.359999999</v>
      </c>
      <c r="M39" s="20">
        <v>9918813</v>
      </c>
      <c r="N39" s="20">
        <v>8800654.0399999991</v>
      </c>
      <c r="O39" s="20">
        <v>30905049.91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3426.02</v>
      </c>
      <c r="M44" s="20">
        <v>10463.65</v>
      </c>
      <c r="N44" s="20">
        <v>11635.34</v>
      </c>
      <c r="O44" s="20">
        <v>21.88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53000</v>
      </c>
      <c r="M46" s="27">
        <v>53000</v>
      </c>
      <c r="N46" s="27">
        <v>94000</v>
      </c>
      <c r="O46" s="27">
        <v>144000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76136498.090000004</v>
      </c>
      <c r="M47" s="20">
        <v>10089457.640000001</v>
      </c>
      <c r="N47" s="20">
        <v>25453177.68</v>
      </c>
      <c r="O47" s="20">
        <v>37455879.780000001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416400000</v>
      </c>
      <c r="M48" s="20">
        <v>555967200</v>
      </c>
      <c r="N48" s="20">
        <v>483663810</v>
      </c>
      <c r="O48" s="20">
        <v>308617454.38999999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220892105.19999999</v>
      </c>
      <c r="M49" s="27">
        <v>27613471.399999999</v>
      </c>
      <c r="N49" s="27">
        <v>44149179.539999999</v>
      </c>
      <c r="O49" s="27">
        <v>49559428.93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127815.34</v>
      </c>
      <c r="M51" s="20">
        <v>326464.73</v>
      </c>
      <c r="N51" s="20">
        <v>991966.82</v>
      </c>
      <c r="O51" s="20">
        <v>313889.71000000002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37220772.07</v>
      </c>
      <c r="M52" s="20">
        <v>35292882.630000003</v>
      </c>
      <c r="N52" s="20">
        <v>32790224.52</v>
      </c>
      <c r="O52" s="20">
        <v>44288576.590000004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6156588.29</v>
      </c>
      <c r="M53" s="20">
        <v>6654349.7999999998</v>
      </c>
      <c r="N53" s="20">
        <v>5540664.9299999997</v>
      </c>
      <c r="O53" s="20">
        <v>5703259.5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18849105.399999999</v>
      </c>
      <c r="M54" s="20">
        <v>9023084.8800000008</v>
      </c>
      <c r="N54" s="20">
        <v>45738127.810000002</v>
      </c>
      <c r="O54" s="20">
        <v>-11670862.710000001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124615784.65000001</v>
      </c>
      <c r="M56" s="20">
        <v>113878170.91</v>
      </c>
      <c r="N56" s="20">
        <v>132144492.09999999</v>
      </c>
      <c r="O56" s="20">
        <v>121828082.01000001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117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20062668.879999999</v>
      </c>
      <c r="M57" s="20">
        <v>31687021.969999999</v>
      </c>
      <c r="N57" s="20">
        <v>16133897</v>
      </c>
      <c r="O57" s="20">
        <v>17122792.010000002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 t="s">
        <v>117</v>
      </c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9034851.8900000006</v>
      </c>
      <c r="M58" s="20">
        <v>14556227.029999999</v>
      </c>
      <c r="N58" s="20">
        <v>9744537.5800000001</v>
      </c>
      <c r="O58" s="20">
        <v>10662653.33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 t="s">
        <v>117</v>
      </c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 t="s">
        <v>117</v>
      </c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2062201.05</v>
      </c>
      <c r="M61" s="20">
        <v>1180751.97</v>
      </c>
      <c r="N61" s="20">
        <v>1074571.76</v>
      </c>
      <c r="O61" s="20">
        <v>1741394.44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 t="s">
        <v>117</v>
      </c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3385873.3</v>
      </c>
      <c r="M64" s="20">
        <v>3044037.94</v>
      </c>
      <c r="N64" s="20">
        <v>2586062.4</v>
      </c>
      <c r="O64" s="20">
        <v>2579084.81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 t="s">
        <v>117</v>
      </c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5521287</v>
      </c>
      <c r="M65" s="20">
        <f>24108803+524249.1</f>
        <v>24633052.100000001</v>
      </c>
      <c r="N65" s="20">
        <v>13313600.710000001</v>
      </c>
      <c r="O65" s="20">
        <v>33960587.350000001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29556.12</v>
      </c>
      <c r="M67" s="20">
        <v>12349.47</v>
      </c>
      <c r="N67" s="20">
        <v>30563.39</v>
      </c>
      <c r="O67" s="20">
        <v>33376.699999999997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 t="s">
        <v>117</v>
      </c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343780.83</v>
      </c>
      <c r="M68" s="20">
        <v>343780.83</v>
      </c>
      <c r="N68" s="20">
        <v>4132315.4</v>
      </c>
      <c r="O68" s="20">
        <v>353145.59999999998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 t="s">
        <v>117</v>
      </c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1806452.3</v>
      </c>
      <c r="M69" s="20">
        <v>1171392.27</v>
      </c>
      <c r="N69" s="20">
        <v>1132669.97</v>
      </c>
      <c r="O69" s="20">
        <v>1500903.07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78503.28</v>
      </c>
      <c r="M71" s="20">
        <v>95055.43</v>
      </c>
      <c r="N71" s="20">
        <v>120301.55</v>
      </c>
      <c r="O71" s="20">
        <v>117478.98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118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7266773</v>
      </c>
      <c r="M73" s="20">
        <v>0</v>
      </c>
      <c r="N73" s="20">
        <v>50000</v>
      </c>
      <c r="O73" s="20">
        <v>718864.88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 t="s">
        <v>119</v>
      </c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 t="s">
        <v>120</v>
      </c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59755476.640000001</v>
      </c>
      <c r="M76" s="20">
        <v>29111728.579999998</v>
      </c>
      <c r="N76" s="20">
        <v>36200796.82</v>
      </c>
      <c r="O76" s="20">
        <v>58403763.960000001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 t="s">
        <v>121</v>
      </c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29150226</v>
      </c>
      <c r="M77" s="27">
        <v>29150226</v>
      </c>
      <c r="N77" s="27">
        <v>29150226</v>
      </c>
      <c r="O77" s="27">
        <v>9716746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86017833</v>
      </c>
      <c r="M78" s="20">
        <v>86017833</v>
      </c>
      <c r="N78" s="20">
        <v>86017833</v>
      </c>
      <c r="O78" s="20">
        <v>76017828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 t="s">
        <v>122</v>
      </c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15841580.300000001</v>
      </c>
      <c r="M82" s="20">
        <f>13770842.4+111559439.9</f>
        <v>125330282.30000001</v>
      </c>
      <c r="N82" s="20">
        <v>63350681.259999998</v>
      </c>
      <c r="O82" s="20">
        <v>84716030.400000006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64799.61</v>
      </c>
      <c r="M87" s="38">
        <v>918493.05</v>
      </c>
      <c r="N87" s="38">
        <v>1246491.42</v>
      </c>
      <c r="O87" s="38">
        <v>978191.97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2021-03-30T16:00:59Z</dcterms:modified>
</cp:coreProperties>
</file>