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Tabasco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O61" i="1"/>
  <c r="N61" i="1"/>
  <c r="M61" i="1"/>
  <c r="L61" i="1"/>
  <c r="O59" i="1"/>
  <c r="N59" i="1"/>
  <c r="M59" i="1"/>
  <c r="L59" i="1"/>
</calcChain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<sst xmlns="http://schemas.openxmlformats.org/spreadsheetml/2006/main" count="175" uniqueCount="112">
  <si>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</si>
  <si>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</si>
  <si>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</si>
  <si>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</si>
  <si>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</si>
  <si>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</si>
  <si>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</si>
  <si>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</si>
  <si>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</si>
  <si>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</si>
  <si>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</si>
  <si>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</si>
  <si>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</si>
  <si>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</si>
  <si>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</si>
  <si>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</si>
  <si>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</si>
  <si>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</si>
  <si>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</si>
  <si>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</si>
  <si>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</si>
  <si>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</si>
  <si>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</si>
  <si>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</si>
  <si>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</si>
  <si>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</si>
  <si>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</si>
  <si>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</si>
  <si>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</si>
  <si>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</si>
  <si>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</si>
  <si>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</si>
  <si>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</si>
  <si>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</si>
  <si>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</si>
  <si>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</si>
  <si>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</si>
  <si>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</si>
  <si>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</si>
  <si>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</si>
  <si>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</si>
  <si>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</si>
  <si>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</si>
  <si>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</si>
  <si>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</si>
  <si>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</si>
  <si>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</si>
  <si>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</si>
  <si>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</si>
  <si>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</si>
  <si>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</si>
  <si>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</si>
  <si>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</si>
  <si>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</si>
  <si>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</si>
  <si>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</si>
  <si>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</si>
  <si>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</si>
  <si>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</si>
  <si>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</si>
  <si>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</si>
  <si>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</si>
  <si>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</si>
  <si>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</si>
  <si>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</si>
  <si>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</si>
  <si>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</si>
  <si>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</si>
  <si>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</si>
  <si>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</si>
  <si>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</si>
  <si>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</si>
  <si>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</si>
  <si>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</si>
  <si>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</si>
  <si>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</si>
  <si>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</si>
  <si>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</si>
  <si>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</si>
  <si>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</si>
  <si>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</si>
  <si>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</si>
  <si>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</si>
  <si>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</si>
  <si>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</si>
  <si>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</si>
  <si>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</si>
  <si>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</si>
  <si>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</si>
  <si>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</si>
  <si>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</si>
  <si>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</si>
  <si>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</si>
  <si>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</si>
  <si>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</si>
  <si>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</si>
  <si>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</si>
  <si>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</si>
  <si>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</si>
  <si>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</si>
  <si>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Tabasco</t>
  </si>
  <si>
    <t>Balancán</t>
  </si>
  <si>
    <t>http://transparencia.balancan.gob.mx/wp-content/uploads/2021/01/CUENTA-PUBLICA-DICIEMBRE-2020_opt.pdf</t>
  </si>
  <si>
    <t>Pendiente</t>
  </si>
  <si>
    <t>Municipio Balncán</t>
  </si>
  <si>
    <t>Sin deuda registrada</t>
  </si>
  <si>
    <t>Monto no considerado en la tabla de observaciones, más se envia formato oficial</t>
  </si>
  <si>
    <t>donde se muestran todos los rubros ministrados al municipio en 2019</t>
  </si>
  <si>
    <t>El monto que refleja el Estado analitico de Ingresos detallado LDF, es por la cantidad</t>
  </si>
  <si>
    <t>$ 132,505,995.97 la unica diferencia contra el formato actual es el rubro de</t>
  </si>
  <si>
    <t>hidrocarburos que por diseño del Formato del Sistema de Alertas se incluye</t>
  </si>
  <si>
    <t>en los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</si>
</sst>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Tabasco/TABASCO_BALANC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/>
      <c r="I12" s="13" t="s">
        <v>104</v>
      </c>
      <c r="J12" s="14">
        <v>35000000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2048436.57</v>
      </c>
      <c r="N37" s="27">
        <v>4071828.88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492903.35</v>
      </c>
      <c r="N38" s="20">
        <v>1387852.14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1890588.94</v>
      </c>
      <c r="N39" s="20">
        <v>2325051.7599999998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/>
      <c r="N40" s="20"/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/>
      <c r="N41" s="20"/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/>
      <c r="N43" s="20"/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4550942.97</v>
      </c>
      <c r="N44" s="20">
        <v>457701.92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/>
      <c r="N46" s="27"/>
      <c r="O46" s="27">
        <v>347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67562792.450000003</v>
      </c>
      <c r="M47" s="20">
        <v>67562792.450000003</v>
      </c>
      <c r="N47" s="20">
        <v>80784203.170000002</v>
      </c>
      <c r="O47" s="20">
        <v>31098126.739999998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1921817</v>
      </c>
      <c r="M49" s="27">
        <v>2090881</v>
      </c>
      <c r="N49" s="27">
        <v>792843</v>
      </c>
      <c r="O49" s="27">
        <v>968643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1293696.2</v>
      </c>
      <c r="M52" s="20">
        <v>2660023.9</v>
      </c>
      <c r="N52" s="20">
        <v>1946205.18</v>
      </c>
      <c r="O52" s="20">
        <v>135194.95000000001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4527.6000000000004</v>
      </c>
      <c r="N53" s="20">
        <v>603.85</v>
      </c>
      <c r="O53" s="20">
        <v>551.99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594346.66</v>
      </c>
      <c r="M54" s="20">
        <v>1157676.7</v>
      </c>
      <c r="N54" s="20">
        <v>963330.82</v>
      </c>
      <c r="O54" s="20">
        <v>2038314.94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34340951</v>
      </c>
      <c r="M56" s="20">
        <v>33099076</v>
      </c>
      <c r="N56" s="20">
        <v>31728517</v>
      </c>
      <c r="O56" s="20">
        <v>33466722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5966912</v>
      </c>
      <c r="M57" s="20">
        <v>6869012</v>
      </c>
      <c r="N57" s="20">
        <v>5844140</v>
      </c>
      <c r="O57" s="20">
        <v>6254975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106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3182617</v>
      </c>
      <c r="M58" s="20">
        <v>3431257</v>
      </c>
      <c r="N58" s="20">
        <v>3289981</v>
      </c>
      <c r="O58" s="20">
        <v>3422161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107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f>83717+242080+410525</f>
        <v>736322</v>
      </c>
      <c r="M59" s="20">
        <f>85879+228236+377610</f>
        <v>691725</v>
      </c>
      <c r="N59" s="20">
        <f>86940+186511+308582</f>
        <v>582033</v>
      </c>
      <c r="O59" s="20">
        <f>90415+211278+333882</f>
        <v>635575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1900942</v>
      </c>
      <c r="M60" s="20">
        <v>1701058</v>
      </c>
      <c r="N60" s="20">
        <v>1983373</v>
      </c>
      <c r="O60" s="20">
        <v>2215560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f>472872+248399+423617</f>
        <v>1144888</v>
      </c>
      <c r="M61" s="20">
        <f>323845+282173+463413</f>
        <v>1069431</v>
      </c>
      <c r="N61" s="20">
        <f>398186+294229+487019</f>
        <v>1179434</v>
      </c>
      <c r="O61" s="20">
        <f>551209+216188+343341</f>
        <v>1110738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1655</v>
      </c>
      <c r="M62" s="20">
        <v>16</v>
      </c>
      <c r="N62" s="20">
        <v>40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1430005</v>
      </c>
      <c r="M65" s="20">
        <v>2620830</v>
      </c>
      <c r="N65" s="20">
        <v>1928230</v>
      </c>
      <c r="O65" s="20">
        <v>1791686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275155</v>
      </c>
      <c r="M68" s="20">
        <v>183187</v>
      </c>
      <c r="N68" s="20">
        <v>134294</v>
      </c>
      <c r="O68" s="20">
        <v>226777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1782834</v>
      </c>
      <c r="M71" s="20">
        <v>1974096</v>
      </c>
      <c r="N71" s="20">
        <v>1809689</v>
      </c>
      <c r="O71" s="20">
        <v>2018516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f>349963+1212167</f>
        <v>1562130</v>
      </c>
      <c r="M73" s="20">
        <v>349971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28732857</v>
      </c>
      <c r="M77" s="27">
        <v>28732857</v>
      </c>
      <c r="N77" s="27">
        <v>28732857</v>
      </c>
      <c r="O77" s="27">
        <v>9577619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10637319</v>
      </c>
      <c r="M78" s="20">
        <v>10637319</v>
      </c>
      <c r="N78" s="20">
        <v>10637319</v>
      </c>
      <c r="O78" s="20">
        <v>10637320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1874628</v>
      </c>
      <c r="M83" s="20">
        <v>1828698</v>
      </c>
      <c r="N83" s="20">
        <v>1735760</v>
      </c>
      <c r="O83" s="20">
        <v>1839758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108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109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110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111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2021-03-31T16:27:24Z</dcterms:modified>
</cp:coreProperties>
</file>