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Veracruz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5" i="1" l="1"/>
  <c r="U13" i="1"/>
  <c r="V12" i="1"/>
  <c r="W12" i="1" s="1"/>
  <c r="R12" i="1"/>
</calcChain>
</file>

<file path=xl/sharedStrings.xml><?xml version="1.0" encoding="utf-8"?>
<sst xmlns="http://schemas.openxmlformats.org/spreadsheetml/2006/main" count="182" uniqueCount="114">
  <si>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</si>
  <si>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</si>
  <si>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</si>
  <si>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</si>
  <si>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</si>
  <si>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</si>
  <si>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</si>
  <si>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</si>
  <si>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</si>
  <si>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</si>
  <si>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</si>
  <si>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</si>
  <si>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</si>
  <si>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</si>
  <si>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</si>
  <si>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</si>
  <si>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</si>
  <si>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</si>
  <si>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</si>
  <si>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</si>
  <si>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</si>
  <si>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</si>
  <si>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</si>
  <si>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</si>
  <si>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</si>
  <si>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</si>
  <si>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</si>
  <si>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</si>
  <si>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</si>
  <si>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</si>
  <si>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</si>
  <si>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</si>
  <si>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</si>
  <si>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</si>
  <si>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</si>
  <si>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</si>
  <si>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</si>
  <si>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</si>
  <si>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</si>
  <si>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</si>
  <si>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</si>
  <si>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</si>
  <si>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</si>
  <si>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</si>
  <si>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</si>
  <si>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</si>
  <si>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</si>
  <si>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</si>
  <si>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</si>
  <si>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</si>
  <si>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</si>
  <si>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</si>
  <si>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</si>
  <si>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</si>
  <si>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</si>
  <si>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</si>
  <si>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</si>
  <si>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</si>
  <si>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</si>
  <si>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</si>
  <si>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</si>
  <si>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</si>
  <si>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</si>
  <si>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</si>
  <si>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</si>
  <si>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</si>
  <si>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</si>
  <si>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</si>
  <si>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</si>
  <si>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</si>
  <si>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</si>
  <si>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</si>
  <si>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</si>
  <si>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</si>
  <si>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</si>
  <si>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</si>
  <si>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</si>
  <si>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</si>
  <si>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</si>
  <si>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</si>
  <si>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</si>
  <si>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</si>
  <si>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</si>
  <si>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</si>
  <si>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</si>
  <si>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</si>
  <si>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</si>
  <si>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</si>
  <si>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</si>
  <si>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</si>
  <si>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</si>
  <si>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</si>
  <si>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</si>
  <si>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</si>
  <si>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</si>
  <si>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</si>
  <si>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</si>
  <si>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</si>
  <si>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</si>
  <si>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</si>
  <si>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</si>
  <si>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Veracruz de Ignacio de la Llave</t>
  </si>
  <si>
    <t>Tlalnelhuayocan</t>
  </si>
  <si>
    <t>http://transparencia.tlalnelhuayocan.gob.mx/uploads/transparencia/23fd7f744312c6492c8c57fc872bf342.pdf</t>
  </si>
  <si>
    <t>http://transparencia.tlalnelhuayocan.gob.mx/</t>
  </si>
  <si>
    <t>P30-1215142</t>
  </si>
  <si>
    <t>El monto del cuarto trimestre tiene una variación con el saldo final de lo reportado por la SHCP, debido a que tenemos un mes caido en la entrega de participaciones, las participaciones correspondientes a DICIEMBRE, llegan en el mes de Enero del año siguiente</t>
  </si>
  <si>
    <t>Tenedores Bursátiles</t>
  </si>
  <si>
    <t>138 y 139/2009</t>
  </si>
  <si>
    <t>La información aquí detallada es en base al oficio No. TES/3585/2018 del 31/07/2018. Con respecto a la amortización de capital este se realiza de forma anual, y semestral lo que corresponde a los intereses y remanentes. Por lo cual la Secretaría de Finanzas y Planeación del Estado mensualmente efectúa un descuento al municipio del 7.5453%, directamente de las participaciones federales que le corresponden. Ademas que hubo una actualización de UDIS al 31/12/18</t>
  </si>
  <si>
    <t>Saldos tomado de estado de situación financiera y cuenta pública</t>
  </si>
  <si>
    <t>Saldos  tomado de estado de situación financiera y cuenta pública</t>
  </si>
  <si>
    <t xml:space="preserve">ESTE  IMPORTE  CORRESPONDE  AL  ISR  PARTICIPABLE  </t>
  </si>
  <si>
    <t xml:space="preserve">ESTE  IMPORTE  CORRESPONDE  A LOS  INGRESOS  RECIBIDOS  POR  CONCEPTO  DE  BURSATILIZACION E  INGRESOS  EXTRAORDINARIOS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</si>
</sst>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Finales/Veracruz/VERACRUZ_TLALNELHUAYOCAN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K1" zoomScale="40" zoomScaleNormal="40" workbookViewId="0">
      <selection activeCell="E30" sqref="E30:R3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105</v>
      </c>
      <c r="G12" s="13" t="s">
        <v>56</v>
      </c>
      <c r="H12" s="13" t="s">
        <v>100</v>
      </c>
      <c r="I12" s="13" t="s">
        <v>102</v>
      </c>
      <c r="J12" s="14">
        <v>5000000</v>
      </c>
      <c r="K12" s="13" t="s">
        <v>99</v>
      </c>
      <c r="L12" s="14">
        <v>2878479.19</v>
      </c>
      <c r="M12" s="14">
        <v>2791252.55</v>
      </c>
      <c r="N12" s="14">
        <v>2616799.27</v>
      </c>
      <c r="O12" s="14">
        <v>2485959.31</v>
      </c>
      <c r="P12" s="14">
        <v>130839.96</v>
      </c>
      <c r="Q12" s="14">
        <v>87226.64</v>
      </c>
      <c r="R12" s="14">
        <f>43613.32*2</f>
        <v>87226.64</v>
      </c>
      <c r="S12" s="14">
        <v>218066.60000000003</v>
      </c>
      <c r="T12" s="14">
        <v>77658.539999999994</v>
      </c>
      <c r="U12" s="14">
        <v>123987.46</v>
      </c>
      <c r="V12" s="14">
        <f>201892.42-77658.54-123987.46</f>
        <v>246.42000000001281</v>
      </c>
      <c r="W12" s="14">
        <f>252808.82-T12-U12-V12</f>
        <v>50916.400000000009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/>
      <c r="AF12" s="46" t="s">
        <v>106</v>
      </c>
    </row>
    <row r="13" spans="2:32" ht="30" customHeight="1" x14ac:dyDescent="0.45">
      <c r="B13" s="15"/>
      <c r="C13" s="16"/>
      <c r="D13" s="17" t="s">
        <v>97</v>
      </c>
      <c r="E13" s="17" t="s">
        <v>107</v>
      </c>
      <c r="F13" s="17" t="s">
        <v>108</v>
      </c>
      <c r="G13" s="17" t="s">
        <v>56</v>
      </c>
      <c r="H13" s="17" t="s">
        <v>100</v>
      </c>
      <c r="I13" s="17" t="s">
        <v>102</v>
      </c>
      <c r="J13" s="18">
        <v>1798550</v>
      </c>
      <c r="K13" s="17" t="s">
        <v>99</v>
      </c>
      <c r="L13" s="18">
        <v>2100142.39</v>
      </c>
      <c r="M13" s="18">
        <v>2101170.2599999998</v>
      </c>
      <c r="N13" s="18">
        <v>2036125.49</v>
      </c>
      <c r="O13" s="18">
        <v>2066296.76</v>
      </c>
      <c r="P13" s="18">
        <v>0</v>
      </c>
      <c r="Q13" s="18">
        <v>0</v>
      </c>
      <c r="R13" s="18">
        <v>80038.42</v>
      </c>
      <c r="S13" s="18">
        <v>0</v>
      </c>
      <c r="T13" s="18">
        <v>0</v>
      </c>
      <c r="U13" s="18">
        <f>70253.87+14617.93</f>
        <v>84871.799999999988</v>
      </c>
      <c r="V13" s="18">
        <v>83172.600000000006</v>
      </c>
      <c r="W13" s="18">
        <v>0</v>
      </c>
      <c r="X13" s="18">
        <v>0</v>
      </c>
      <c r="Y13" s="18">
        <v>3538.35</v>
      </c>
      <c r="Z13" s="18">
        <v>0</v>
      </c>
      <c r="AA13" s="18">
        <v>2790.93</v>
      </c>
      <c r="AB13" s="18">
        <v>0</v>
      </c>
      <c r="AC13" s="18">
        <v>12830.41</v>
      </c>
      <c r="AD13" s="18">
        <v>0</v>
      </c>
      <c r="AE13" s="18">
        <v>45164.59</v>
      </c>
      <c r="AF13" s="47" t="s">
        <v>109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0</v>
      </c>
      <c r="M37" s="27">
        <v>0</v>
      </c>
      <c r="N37" s="27">
        <v>66505.19</v>
      </c>
      <c r="O37" s="27"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110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 t="s">
        <v>111</v>
      </c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-17438</v>
      </c>
      <c r="M39" s="20">
        <v>-3662.29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1995969.84</v>
      </c>
      <c r="M46" s="27">
        <v>2062714.48</v>
      </c>
      <c r="N46" s="27">
        <v>808040.76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4104479.14</v>
      </c>
      <c r="M47" s="20">
        <v>2691608.35</v>
      </c>
      <c r="N47" s="20">
        <v>3893226.69</v>
      </c>
      <c r="O47" s="20">
        <v>1226701.1200000001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1558323.53</v>
      </c>
      <c r="M49" s="27">
        <v>189738.27</v>
      </c>
      <c r="N49" s="27">
        <v>224539.34999999989</v>
      </c>
      <c r="O49" s="27">
        <v>217273.31000000003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97906</v>
      </c>
      <c r="M51" s="20">
        <v>73400</v>
      </c>
      <c r="N51" s="20">
        <v>80600</v>
      </c>
      <c r="O51" s="20">
        <v>98177.270000000019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1234740.31</v>
      </c>
      <c r="M52" s="20">
        <v>319609.53000000003</v>
      </c>
      <c r="N52" s="20">
        <v>313476.99</v>
      </c>
      <c r="O52" s="20">
        <v>305895.41999999993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1876.6</v>
      </c>
      <c r="M53" s="20">
        <v>20592.37</v>
      </c>
      <c r="N53" s="20">
        <v>13792.330000000005</v>
      </c>
      <c r="O53" s="20">
        <v>-3726.5000000000036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312</v>
      </c>
      <c r="M54" s="20">
        <v>14007</v>
      </c>
      <c r="N54" s="20">
        <v>29552.82</v>
      </c>
      <c r="O54" s="20">
        <v>152378.5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3033827.95</v>
      </c>
      <c r="M56" s="20">
        <v>2194414.65</v>
      </c>
      <c r="N56" s="20">
        <v>3055129.7499999995</v>
      </c>
      <c r="O56" s="20">
        <v>2427688.5700000008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564209.59</v>
      </c>
      <c r="M57" s="20">
        <v>395724.42</v>
      </c>
      <c r="N57" s="20">
        <v>583047.77</v>
      </c>
      <c r="O57" s="20">
        <v>458725.05000000028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112081.2</v>
      </c>
      <c r="M58" s="20">
        <v>147952.4</v>
      </c>
      <c r="N58" s="20">
        <v>96331.74000000002</v>
      </c>
      <c r="O58" s="20">
        <v>106478.81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16829.73</v>
      </c>
      <c r="M60" s="20">
        <v>14437.76</v>
      </c>
      <c r="N60" s="20">
        <v>17070.950000000004</v>
      </c>
      <c r="O60" s="20">
        <v>18332.069999999992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48404.6</v>
      </c>
      <c r="M61" s="20">
        <v>23767.62</v>
      </c>
      <c r="N61" s="20">
        <v>30447.459999999995</v>
      </c>
      <c r="O61" s="20">
        <v>54395.839999999997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173650.11</v>
      </c>
      <c r="M64" s="20">
        <v>169234.27</v>
      </c>
      <c r="N64" s="20">
        <v>140836.00000000003</v>
      </c>
      <c r="O64" s="20">
        <v>150374.57999999993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0.95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33884.949999999997</v>
      </c>
      <c r="M68" s="20">
        <v>18267.3</v>
      </c>
      <c r="N68" s="20">
        <v>24043.970000000005</v>
      </c>
      <c r="O68" s="20">
        <v>27037.209999999988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10573</v>
      </c>
      <c r="M73" s="20">
        <v>21659.73</v>
      </c>
      <c r="N73" s="20">
        <v>39939.100000000006</v>
      </c>
      <c r="O73" s="20">
        <v>1482157.15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 t="s">
        <v>112</v>
      </c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751157.45</v>
      </c>
      <c r="M75" s="20">
        <f>309807.44+379332</f>
        <v>689139.44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113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5007144</v>
      </c>
      <c r="M77" s="27">
        <v>5007144</v>
      </c>
      <c r="N77" s="27">
        <v>5007144</v>
      </c>
      <c r="O77" s="27">
        <v>1669050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3244308</v>
      </c>
      <c r="M78" s="20">
        <v>3244308</v>
      </c>
      <c r="N78" s="20">
        <v>3244308</v>
      </c>
      <c r="O78" s="20">
        <v>3244306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379332</v>
      </c>
      <c r="N82" s="20">
        <v>-379332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/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2021-03-31T16:02:24Z</dcterms:modified>
</cp:coreProperties>
</file>