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dgar_matehuala\Documents\Alibey formatos finales\formatos 2021\Para publicar\"/>
    </mc:Choice>
  </mc:AlternateContent>
  <workbookProtection workbookAlgorithmName="SHA-512" workbookHashValue="+dM9P1Uro7JM45pH8VReVtvfxEBRvs2ZmWw+IbXcomGTWJOFB6H/5z7079wAuXlj9t7o2cpFaKYziuSHnpLY6g==" workbookSaltValue="MKM/uP4qJ7GIJzs7mDLtC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V56" i="1"/>
  <c r="W44" i="1"/>
  <c r="V44" i="1"/>
  <c r="L39" i="1"/>
  <c r="W14" i="1"/>
</calcChain>
</file>

<file path=xl/sharedStrings.xml><?xml version="1.0" encoding="utf-8"?>
<sst xmlns="http://schemas.openxmlformats.org/spreadsheetml/2006/main" count="187" uniqueCount="115">
  <si>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</si>
  <si>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</si>
  <si>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</si>
  <si>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</si>
  <si>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</si>
  <si>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</si>
  <si>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</si>
  <si>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</si>
  <si>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</si>
  <si>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</si>
  <si>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</si>
  <si>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</si>
  <si>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</si>
  <si>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</si>
  <si>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</si>
  <si>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</si>
  <si>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</si>
  <si>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</si>
  <si>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</si>
  <si>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</si>
  <si>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</si>
  <si>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</si>
  <si>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</si>
  <si>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</si>
  <si>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</si>
  <si>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</si>
  <si>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</si>
  <si>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</si>
  <si>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</si>
  <si>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</si>
  <si>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</si>
  <si>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</si>
  <si>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</si>
  <si>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</si>
  <si>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</si>
  <si>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</si>
  <si>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</si>
  <si>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</si>
  <si>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</si>
  <si>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</si>
  <si>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</si>
  <si>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</si>
  <si>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</si>
  <si>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</si>
  <si>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</si>
  <si>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</si>
  <si>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</si>
  <si>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</si>
  <si>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</si>
  <si>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</si>
  <si>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</si>
  <si>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</si>
  <si>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</si>
  <si>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</si>
  <si>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</si>
  <si>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</si>
  <si>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</si>
  <si>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</si>
  <si>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</si>
  <si>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</si>
  <si>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</si>
  <si>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</si>
  <si>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</si>
  <si>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</si>
  <si>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</si>
  <si>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</si>
  <si>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</si>
  <si>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</si>
  <si>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</si>
  <si>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</si>
  <si>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</si>
  <si>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</si>
  <si>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</si>
  <si>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</si>
  <si>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</si>
  <si>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</si>
  <si>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</si>
  <si>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</si>
  <si>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</si>
  <si>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</si>
  <si>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</si>
  <si>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</si>
  <si>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</si>
  <si>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</si>
  <si>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</si>
  <si>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</si>
  <si>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</si>
  <si>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</si>
  <si>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</si>
  <si>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</si>
  <si>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</si>
  <si>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</si>
  <si>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</si>
  <si>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</si>
  <si>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</si>
  <si>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</si>
  <si>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</si>
  <si>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</si>
  <si>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</si>
  <si>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</si>
  <si>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Coahuila de Zaragoza</t>
  </si>
  <si>
    <t>Castaños</t>
  </si>
  <si>
    <t>019/2011</t>
  </si>
  <si>
    <t>Ingresos Locales / Participaciones</t>
  </si>
  <si>
    <t>562/2009</t>
  </si>
  <si>
    <t>P05-0317020</t>
  </si>
  <si>
    <t>Para el segundo trimestre, contablemente el registro de la amortizacion de la deuda se fue a la cuenta 213106, la reclasificación contable a la cuenta 223306 se hara en el 3er trimestre</t>
  </si>
  <si>
    <t>El Link de la Cuenta Publica esta habilitado normalmente que es donde se encuentra la Informacion Contable del Municipio.</t>
  </si>
  <si>
    <t>http://www2.icai.org.mx/ipo/dependencia.php?dep=36#pageload</t>
  </si>
  <si>
    <t>En esta cuenta se encuentra la amortización de la deuda con banobras registrada, sin corresponder, por lo que se clasificará en 3er trimestre (se presenta el saldo que debe mostrar la cuenta contable) ver renglon FF14</t>
  </si>
  <si>
    <t>(Suma de Transferencias CP, Retenciones CP, Devoluciones y otras cuentas por pagar a corto plazo)</t>
  </si>
  <si>
    <t xml:space="preserve"> </t>
  </si>
  <si>
    <t>El ISR Participable a que hace referencia el art 3 B de la Ley de CoordinacionFiscal, se agrefó al renglon denominado "Fondo de Impuesto sobre la Renta"</t>
  </si>
  <si>
    <t>Contiene "ISR por enajenacion de bienes inmuebles"</t>
  </si>
  <si>
    <t>La observacion realizada no es aplicable, ya que este es el monto recibido y publicado en el  capitulo III del Periodico Oficial del Estado de Coahuila de fecha del  31 de enero de 2020. Adjunto al presente.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</si>
</sst>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_matehuala/Documents/Alibey%20formatos%20finales/formatos%202021/Hacer%20archivos/COAHUILA_CASTA&#209;OS_2021_1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102</v>
      </c>
      <c r="G12" s="38" t="s">
        <v>49</v>
      </c>
      <c r="H12" s="38" t="s">
        <v>103</v>
      </c>
      <c r="I12" s="38"/>
      <c r="J12" s="39">
        <v>9250000</v>
      </c>
      <c r="K12" s="38" t="s">
        <v>95</v>
      </c>
      <c r="L12" s="39"/>
      <c r="M12" s="39"/>
      <c r="N12" s="39"/>
      <c r="O12" s="39"/>
      <c r="P12" s="39"/>
      <c r="Q12" s="39"/>
      <c r="R12" s="39"/>
      <c r="S12" s="39"/>
      <c r="T12" s="39"/>
      <c r="U12" s="39"/>
      <c r="V12" s="39"/>
      <c r="W12" s="39"/>
      <c r="X12" s="39"/>
      <c r="Y12" s="39"/>
      <c r="Z12" s="39"/>
      <c r="AA12" s="39"/>
      <c r="AB12" s="39"/>
      <c r="AC12" s="39"/>
      <c r="AD12" s="39"/>
      <c r="AE12" s="39"/>
      <c r="AF12" s="42"/>
    </row>
    <row r="13" spans="2:32" ht="30" customHeight="1" x14ac:dyDescent="0.45">
      <c r="B13" s="13"/>
      <c r="C13" s="14"/>
      <c r="D13" s="40" t="s">
        <v>93</v>
      </c>
      <c r="E13" s="40" t="s">
        <v>94</v>
      </c>
      <c r="F13" s="40" t="s">
        <v>104</v>
      </c>
      <c r="G13" s="40" t="s">
        <v>49</v>
      </c>
      <c r="H13" s="40" t="s">
        <v>103</v>
      </c>
      <c r="I13" s="40"/>
      <c r="J13" s="41">
        <v>5196124</v>
      </c>
      <c r="K13" s="40" t="s">
        <v>95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t="s">
        <v>93</v>
      </c>
      <c r="E14" s="15" t="s">
        <v>94</v>
      </c>
      <c r="F14" s="15" t="s">
        <v>105</v>
      </c>
      <c r="G14" s="15" t="s">
        <v>49</v>
      </c>
      <c r="H14" s="15" t="s">
        <v>103</v>
      </c>
      <c r="I14" s="15"/>
      <c r="J14" s="16">
        <v>9446749.2300000004</v>
      </c>
      <c r="K14" s="15" t="s">
        <v>95</v>
      </c>
      <c r="L14" s="16">
        <v>5869435.9000000004</v>
      </c>
      <c r="M14" s="16">
        <v>5555426.5899999999</v>
      </c>
      <c r="N14" s="16">
        <v>235507.29</v>
      </c>
      <c r="O14" s="16">
        <v>314009.3</v>
      </c>
      <c r="P14" s="16">
        <v>134114.63</v>
      </c>
      <c r="Q14" s="16">
        <v>121646.28</v>
      </c>
      <c r="R14" s="16"/>
      <c r="S14" s="16"/>
      <c r="T14" s="16"/>
      <c r="U14" s="16"/>
      <c r="V14" s="16">
        <v>5319919.3</v>
      </c>
      <c r="W14" s="16">
        <f>+V14-X14</f>
        <v>5084412.01</v>
      </c>
      <c r="X14" s="16">
        <v>235507.29</v>
      </c>
      <c r="Y14" s="16">
        <v>235507.3</v>
      </c>
      <c r="Z14" s="16">
        <v>105949.89</v>
      </c>
      <c r="AA14" s="16">
        <v>106227.27</v>
      </c>
      <c r="AB14" s="16"/>
      <c r="AC14" s="16"/>
      <c r="AD14" s="16"/>
      <c r="AE14" s="16"/>
      <c r="AF14" s="44" t="s">
        <v>106</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t="s">
        <v>107</v>
      </c>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t="s">
        <v>108</v>
      </c>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2632496.89</v>
      </c>
      <c r="M37" s="23">
        <v>3448739.8399999999</v>
      </c>
      <c r="N37" s="22"/>
      <c r="O37" s="22"/>
      <c r="P37" s="22"/>
      <c r="Q37" s="22"/>
      <c r="R37" s="22"/>
      <c r="S37" s="22"/>
      <c r="T37" s="22"/>
      <c r="U37" s="22"/>
      <c r="V37" s="23">
        <v>3665761.97</v>
      </c>
      <c r="W37" s="23">
        <v>4806091.5199999996</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88329.93</v>
      </c>
      <c r="M38" s="16">
        <v>329921.27</v>
      </c>
      <c r="N38" s="26"/>
      <c r="O38" s="26"/>
      <c r="P38" s="26"/>
      <c r="Q38" s="26"/>
      <c r="R38" s="26"/>
      <c r="S38" s="26"/>
      <c r="T38" s="26"/>
      <c r="U38" s="26"/>
      <c r="V38" s="16">
        <v>88329.93</v>
      </c>
      <c r="W38" s="16">
        <v>88329.93</v>
      </c>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f>592427</f>
        <v>592427</v>
      </c>
      <c r="M39" s="16">
        <v>-157389.85999999999</v>
      </c>
      <c r="N39" s="26"/>
      <c r="O39" s="26"/>
      <c r="P39" s="26"/>
      <c r="Q39" s="26"/>
      <c r="R39" s="26"/>
      <c r="S39" s="26"/>
      <c r="T39" s="26"/>
      <c r="U39" s="26"/>
      <c r="V39" s="16">
        <v>26497</v>
      </c>
      <c r="W39" s="16">
        <v>26497</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v>980153.47</v>
      </c>
      <c r="W43" s="16">
        <v>980153.5</v>
      </c>
      <c r="X43" s="26"/>
      <c r="Y43" s="26"/>
      <c r="Z43" s="26"/>
      <c r="AA43" s="26"/>
      <c r="AB43" s="26"/>
      <c r="AC43" s="26"/>
      <c r="AD43" s="26"/>
      <c r="AE43" s="26"/>
      <c r="AF43" s="44" t="s">
        <v>109</v>
      </c>
      <c r="AH43" s="1">
        <v>0</v>
      </c>
    </row>
    <row r="44" spans="2:34" ht="30" customHeight="1" x14ac:dyDescent="0.45">
      <c r="B44" s="13"/>
      <c r="C44" s="14"/>
      <c r="D44" s="27" t="s">
        <v>38</v>
      </c>
      <c r="E44" s="25" t="s">
        <v>39</v>
      </c>
      <c r="F44" s="26"/>
      <c r="G44" s="26"/>
      <c r="H44" s="26"/>
      <c r="I44" s="26"/>
      <c r="J44" s="26"/>
      <c r="K44" s="26"/>
      <c r="L44" s="16">
        <v>9171883.8200000003</v>
      </c>
      <c r="M44" s="16"/>
      <c r="N44" s="26"/>
      <c r="O44" s="26"/>
      <c r="P44" s="26"/>
      <c r="Q44" s="26"/>
      <c r="R44" s="26"/>
      <c r="S44" s="26"/>
      <c r="T44" s="26"/>
      <c r="U44" s="26"/>
      <c r="V44" s="16">
        <f>246101.94+9683341.83+2800-312514.42</f>
        <v>9619729.3499999996</v>
      </c>
      <c r="W44" s="16">
        <f>303393.78+113761.82+9685143.41+2800-134848.59</f>
        <v>9970250.4199999999</v>
      </c>
      <c r="X44" s="26"/>
      <c r="Y44" s="26"/>
      <c r="Z44" s="26"/>
      <c r="AA44" s="26"/>
      <c r="AB44" s="26"/>
      <c r="AC44" s="26"/>
      <c r="AD44" s="26"/>
      <c r="AE44" s="26"/>
      <c r="AF44" s="44" t="s">
        <v>110</v>
      </c>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77806.09</v>
      </c>
      <c r="M46" s="23">
        <v>39339.56</v>
      </c>
      <c r="N46" s="29"/>
      <c r="O46" s="29"/>
      <c r="P46" s="29"/>
      <c r="Q46" s="29"/>
      <c r="R46" s="29"/>
      <c r="S46" s="29"/>
      <c r="T46" s="29"/>
      <c r="U46" s="29"/>
      <c r="V46" s="23">
        <v>98567.84</v>
      </c>
      <c r="W46" s="23">
        <v>88562.23</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5810936.2599999998</v>
      </c>
      <c r="M47" s="16">
        <v>2387463.88</v>
      </c>
      <c r="N47" s="26"/>
      <c r="O47" s="26"/>
      <c r="P47" s="26"/>
      <c r="Q47" s="26"/>
      <c r="R47" s="26"/>
      <c r="S47" s="26"/>
      <c r="T47" s="26"/>
      <c r="U47" s="26"/>
      <c r="V47" s="16">
        <v>6699994.1799999997</v>
      </c>
      <c r="W47" s="16">
        <v>10284813.880000001</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17.27</v>
      </c>
      <c r="M48" s="16">
        <v>0</v>
      </c>
      <c r="N48" s="28"/>
      <c r="O48" s="28"/>
      <c r="P48" s="28"/>
      <c r="Q48" s="28"/>
      <c r="R48" s="28"/>
      <c r="S48" s="28"/>
      <c r="T48" s="28"/>
      <c r="U48" s="28"/>
      <c r="V48" s="16">
        <v>17.27</v>
      </c>
      <c r="W48" s="16">
        <v>17.27</v>
      </c>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1944105.87</v>
      </c>
      <c r="M49" s="23">
        <v>1864633.09</v>
      </c>
      <c r="N49" s="29"/>
      <c r="O49" s="29"/>
      <c r="P49" s="29"/>
      <c r="Q49" s="29"/>
      <c r="R49" s="29"/>
      <c r="S49" s="29"/>
      <c r="T49" s="29"/>
      <c r="U49" s="29"/>
      <c r="V49" s="23">
        <v>6026412.7599999998</v>
      </c>
      <c r="W49" s="23">
        <v>2571462.83</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4550</v>
      </c>
      <c r="M51" s="16">
        <v>3100</v>
      </c>
      <c r="N51" s="28"/>
      <c r="O51" s="28"/>
      <c r="P51" s="28"/>
      <c r="Q51" s="28"/>
      <c r="R51" s="28"/>
      <c r="S51" s="28"/>
      <c r="T51" s="28"/>
      <c r="U51" s="28"/>
      <c r="V51" s="16">
        <v>2840</v>
      </c>
      <c r="W51" s="16">
        <v>10368</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1511899.22</v>
      </c>
      <c r="M52" s="16">
        <v>1069712.3600000001</v>
      </c>
      <c r="N52" s="26"/>
      <c r="O52" s="26"/>
      <c r="P52" s="26"/>
      <c r="Q52" s="26"/>
      <c r="R52" s="26"/>
      <c r="S52" s="26"/>
      <c r="T52" s="26"/>
      <c r="U52" s="26"/>
      <c r="V52" s="16">
        <v>2351912.64</v>
      </c>
      <c r="W52" s="16" t="s">
        <v>111</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206957.06</v>
      </c>
      <c r="M53" s="16">
        <v>192416.5</v>
      </c>
      <c r="N53" s="26"/>
      <c r="O53" s="26"/>
      <c r="P53" s="26"/>
      <c r="Q53" s="26"/>
      <c r="R53" s="26"/>
      <c r="S53" s="26"/>
      <c r="T53" s="26"/>
      <c r="U53" s="26"/>
      <c r="V53" s="16">
        <v>123793</v>
      </c>
      <c r="W53" s="16">
        <v>80834.64</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246051.81</v>
      </c>
      <c r="M54" s="16">
        <v>190227.45</v>
      </c>
      <c r="N54" s="26"/>
      <c r="O54" s="26"/>
      <c r="P54" s="26"/>
      <c r="Q54" s="26"/>
      <c r="R54" s="26"/>
      <c r="S54" s="26"/>
      <c r="T54" s="26"/>
      <c r="U54" s="26"/>
      <c r="V54" s="16">
        <v>610905.87</v>
      </c>
      <c r="W54" s="16">
        <v>260031.35999999999</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7192732</v>
      </c>
      <c r="M56" s="16">
        <v>7292024</v>
      </c>
      <c r="N56" s="26"/>
      <c r="O56" s="26"/>
      <c r="P56" s="26"/>
      <c r="Q56" s="26"/>
      <c r="R56" s="26"/>
      <c r="S56" s="26"/>
      <c r="T56" s="26"/>
      <c r="U56" s="26"/>
      <c r="V56" s="16">
        <f>8447210.18-407319</f>
        <v>8039891.1799999997</v>
      </c>
      <c r="W56" s="16">
        <f>9100309-4423</f>
        <v>9095886</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1803045</v>
      </c>
      <c r="M57" s="16">
        <v>2089333</v>
      </c>
      <c r="N57" s="26"/>
      <c r="O57" s="26"/>
      <c r="P57" s="26"/>
      <c r="Q57" s="26"/>
      <c r="R57" s="26"/>
      <c r="S57" s="26"/>
      <c r="T57" s="26"/>
      <c r="U57" s="26"/>
      <c r="V57" s="16">
        <v>2394551</v>
      </c>
      <c r="W57" s="16">
        <v>2708661</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295858</v>
      </c>
      <c r="M58" s="16">
        <v>344877</v>
      </c>
      <c r="N58" s="26"/>
      <c r="O58" s="26"/>
      <c r="P58" s="26"/>
      <c r="Q58" s="26"/>
      <c r="R58" s="26"/>
      <c r="S58" s="26"/>
      <c r="T58" s="26"/>
      <c r="U58" s="26"/>
      <c r="V58" s="16">
        <v>359962</v>
      </c>
      <c r="W58" s="16">
        <v>438811</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26"/>
      <c r="O60" s="26"/>
      <c r="P60" s="26"/>
      <c r="Q60" s="26"/>
      <c r="R60" s="26"/>
      <c r="S60" s="26"/>
      <c r="T60" s="26"/>
      <c r="U60" s="26"/>
      <c r="V60" s="16">
        <v>25149</v>
      </c>
      <c r="W60" s="16">
        <v>25315</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360576</v>
      </c>
      <c r="M61" s="16">
        <v>287606</v>
      </c>
      <c r="N61" s="26"/>
      <c r="O61" s="26"/>
      <c r="P61" s="26"/>
      <c r="Q61" s="26"/>
      <c r="R61" s="26"/>
      <c r="S61" s="26"/>
      <c r="T61" s="26"/>
      <c r="U61" s="26"/>
      <c r="V61" s="16">
        <v>329358</v>
      </c>
      <c r="W61" s="16">
        <v>203832</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100887.16</v>
      </c>
      <c r="W64" s="16">
        <v>158478</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729580</v>
      </c>
      <c r="M65" s="16">
        <v>641879</v>
      </c>
      <c r="N65" s="26"/>
      <c r="O65" s="26"/>
      <c r="P65" s="26"/>
      <c r="Q65" s="26"/>
      <c r="R65" s="26"/>
      <c r="S65" s="26"/>
      <c r="T65" s="26"/>
      <c r="U65" s="26"/>
      <c r="V65" s="16">
        <v>725603</v>
      </c>
      <c r="W65" s="16">
        <v>931332</v>
      </c>
      <c r="X65" s="26"/>
      <c r="Y65" s="26"/>
      <c r="Z65" s="26"/>
      <c r="AA65" s="26"/>
      <c r="AB65" s="26"/>
      <c r="AC65" s="26"/>
      <c r="AD65" s="26"/>
      <c r="AE65" s="26"/>
      <c r="AF65" s="44" t="s">
        <v>112</v>
      </c>
      <c r="AG65" s="2">
        <v>0</v>
      </c>
      <c r="AH65" s="1">
        <v>0</v>
      </c>
    </row>
    <row r="66" spans="2:34" ht="30" customHeight="1" x14ac:dyDescent="0.45">
      <c r="B66" s="13"/>
      <c r="C66" s="14"/>
      <c r="D66" s="24"/>
      <c r="E66" s="25" t="s">
        <v>67</v>
      </c>
      <c r="F66" s="26"/>
      <c r="G66" s="26"/>
      <c r="H66" s="26"/>
      <c r="I66" s="26"/>
      <c r="J66" s="26"/>
      <c r="K66" s="26"/>
      <c r="L66" s="16">
        <v>2745207</v>
      </c>
      <c r="M66" s="16">
        <v>1529709</v>
      </c>
      <c r="N66" s="26"/>
      <c r="O66" s="26"/>
      <c r="P66" s="26"/>
      <c r="Q66" s="26"/>
      <c r="R66" s="26"/>
      <c r="S66" s="26"/>
      <c r="T66" s="26"/>
      <c r="U66" s="26"/>
      <c r="V66" s="16">
        <v>145234.39000000001</v>
      </c>
      <c r="W66" s="1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47370</v>
      </c>
      <c r="M68" s="16">
        <v>71871</v>
      </c>
      <c r="N68" s="26"/>
      <c r="O68" s="26"/>
      <c r="P68" s="26"/>
      <c r="Q68" s="26"/>
      <c r="R68" s="26"/>
      <c r="S68" s="26"/>
      <c r="T68" s="26"/>
      <c r="U68" s="26"/>
      <c r="V68" s="16">
        <v>86792</v>
      </c>
      <c r="W68" s="16">
        <v>97669</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120302</v>
      </c>
      <c r="M69" s="16">
        <v>156710</v>
      </c>
      <c r="N69" s="26"/>
      <c r="O69" s="26"/>
      <c r="P69" s="26"/>
      <c r="Q69" s="26"/>
      <c r="R69" s="26"/>
      <c r="S69" s="26"/>
      <c r="T69" s="26"/>
      <c r="U69" s="26"/>
      <c r="V69" s="16">
        <v>118187</v>
      </c>
      <c r="W69" s="16">
        <v>174488</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91218</v>
      </c>
      <c r="M71" s="16">
        <v>207141</v>
      </c>
      <c r="N71" s="26"/>
      <c r="O71" s="26"/>
      <c r="P71" s="26"/>
      <c r="Q71" s="26"/>
      <c r="R71" s="26"/>
      <c r="S71" s="26"/>
      <c r="T71" s="26"/>
      <c r="U71" s="26"/>
      <c r="V71" s="16">
        <v>43984</v>
      </c>
      <c r="W71" s="16">
        <v>17391</v>
      </c>
      <c r="X71" s="26"/>
      <c r="Y71" s="26"/>
      <c r="Z71" s="26"/>
      <c r="AA71" s="26"/>
      <c r="AB71" s="26"/>
      <c r="AC71" s="26"/>
      <c r="AD71" s="26"/>
      <c r="AE71" s="26"/>
      <c r="AF71" s="44" t="s">
        <v>113</v>
      </c>
      <c r="AG71" s="2">
        <v>0</v>
      </c>
      <c r="AH71" s="1">
        <v>0</v>
      </c>
    </row>
    <row r="72" spans="2:34"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2562998.7000000002</v>
      </c>
      <c r="M77" s="23">
        <v>854332.9</v>
      </c>
      <c r="N77" s="22"/>
      <c r="O77" s="22"/>
      <c r="P77" s="22"/>
      <c r="Q77" s="22"/>
      <c r="R77" s="22"/>
      <c r="S77" s="22"/>
      <c r="T77" s="22"/>
      <c r="U77" s="22"/>
      <c r="V77" s="23">
        <v>2542102.5</v>
      </c>
      <c r="W77" s="23">
        <v>2542112.5</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3334723.48</v>
      </c>
      <c r="M78" s="16">
        <v>6669638.46</v>
      </c>
      <c r="N78" s="26"/>
      <c r="O78" s="26"/>
      <c r="P78" s="26"/>
      <c r="Q78" s="26"/>
      <c r="R78" s="26"/>
      <c r="S78" s="26"/>
      <c r="T78" s="26"/>
      <c r="U78" s="26"/>
      <c r="V78" s="16">
        <v>4815644.8499999996</v>
      </c>
      <c r="W78" s="16">
        <v>4815756.03</v>
      </c>
      <c r="X78" s="26"/>
      <c r="Y78" s="26"/>
      <c r="Z78" s="26"/>
      <c r="AA78" s="26"/>
      <c r="AB78" s="26"/>
      <c r="AC78" s="26"/>
      <c r="AD78" s="26"/>
      <c r="AE78" s="26"/>
      <c r="AF78" s="44" t="s">
        <v>114</v>
      </c>
      <c r="AH78" s="1">
        <v>0</v>
      </c>
    </row>
    <row r="79" spans="2:34"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23806.23</v>
      </c>
      <c r="M83" s="16">
        <v>25056</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[COAHUILA_CASTAÑOS_2021_1S1.xlsx]Catálogos!#REF!</xm:f>
          </x14:formula1>
          <xm:sqref>K12:K36</xm:sqref>
        </x14:dataValidation>
        <x14:dataValidation type="list" allowBlank="1" showInputMessage="1" showErrorMessage="1">
          <x14:formula1>
            <xm:f>[COAHUILA_CASTAÑOS_2021_1S1.xlsx]Catálogos!#REF!</xm:f>
          </x14:formula1>
          <xm:sqref>H12:H36</xm:sqref>
        </x14:dataValidation>
        <x14:dataValidation type="list" allowBlank="1" showInputMessage="1" showErrorMessage="1">
          <x14:formula1>
            <xm:f>[COAHUILA_CASTAÑOS_2021_1S1.xlsx]Catálogos!#REF!</xm:f>
          </x14:formula1>
          <xm:sqref>G12:G36</xm:sqref>
        </x14:dataValidation>
        <x14:dataValidation type="list" allowBlank="1" showInputMessage="1" showErrorMessage="1">
          <x14:formula1>
            <xm:f>[COAHUILA_CASTAÑOS_2021_1S1.xlsx]Catálogos!#REF!</xm:f>
          </x14:formula1>
          <xm:sqref>E12:E36</xm:sqref>
        </x14:dataValidation>
        <x14:dataValidation type="list" allowBlank="1" showInputMessage="1" showErrorMessage="1">
          <x14:formula1>
            <xm:f>[COAHUILA_CASTAÑOS_2021_1S1.xlsx]Catálogos!#REF!</xm:f>
          </x14:formula1>
          <xm:sqref>D26:D36</xm:sqref>
        </x14:dataValidation>
        <x14:dataValidation type="list" allowBlank="1" showInputMessage="1" showErrorMessage="1">
          <x14:formula1>
            <xm:f>[COAHUILA_CASTAÑOS_2021_1S1.xlsx]Catálogos!#REF!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2021-09-21T17:26:55Z</dcterms:modified>
</cp:coreProperties>
</file>