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Alibey formatos finales\formatos 2021\Para publicar\"/>
    </mc:Choice>
  </mc:AlternateContent>
  <workbookProtection workbookAlgorithmName="SHA-512" workbookHashValue="SBu/AVZiVWQNSxkxcAGEzQPXb7AnqRYJPZNsLJMi+sCI26LKhSH85oqMiXTtoqKltuF61VulhurNtrqUts0j0A==" workbookSaltValue="tw/IMZBzh1V3Mp2pQ9Q9Q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7" i="1" l="1"/>
  <c r="V86" i="1"/>
  <c r="V82" i="1"/>
  <c r="V81" i="1"/>
  <c r="V80" i="1"/>
  <c r="V79" i="1"/>
  <c r="V78" i="1"/>
  <c r="V77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W48" i="1"/>
  <c r="V48" i="1"/>
  <c r="W47" i="1"/>
  <c r="V47" i="1"/>
  <c r="W46" i="1"/>
  <c r="V46" i="1"/>
  <c r="W39" i="1"/>
  <c r="V39" i="1"/>
  <c r="M39" i="1"/>
  <c r="L39" i="1"/>
  <c r="W38" i="1"/>
  <c r="V38" i="1"/>
  <c r="W37" i="1"/>
  <c r="V37" i="1"/>
</calcChain>
</file>

<file path=xl/sharedStrings.xml><?xml version="1.0" encoding="utf-8"?>
<sst xmlns="http://schemas.openxmlformats.org/spreadsheetml/2006/main" count="170" uniqueCount="107">
  <si>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</si>
  <si>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</si>
  <si>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</si>
  <si>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</si>
  <si>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</si>
  <si>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</si>
  <si>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</si>
  <si>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</si>
  <si>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</si>
  <si>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</si>
  <si>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</si>
  <si>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</si>
  <si>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</si>
  <si>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</si>
  <si>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</si>
  <si>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</si>
  <si>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</si>
  <si>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</si>
  <si>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</si>
  <si>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</si>
  <si>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</si>
  <si>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</si>
  <si>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</si>
  <si>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</si>
  <si>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</si>
  <si>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</si>
  <si>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</si>
  <si>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</si>
  <si>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</si>
  <si>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</si>
  <si>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</si>
  <si>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</si>
  <si>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</si>
  <si>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</si>
  <si>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</si>
  <si>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</si>
  <si>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</si>
  <si>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</si>
  <si>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</si>
  <si>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</si>
  <si>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</si>
  <si>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</si>
  <si>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</si>
  <si>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</si>
  <si>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</si>
  <si>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</si>
  <si>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</si>
  <si>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</si>
  <si>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</si>
  <si>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</si>
  <si>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</si>
  <si>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</si>
  <si>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</si>
  <si>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</si>
  <si>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</si>
  <si>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</si>
  <si>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</si>
  <si>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</si>
  <si>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</si>
  <si>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</si>
  <si>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</si>
  <si>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</si>
  <si>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</si>
  <si>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</si>
  <si>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</si>
  <si>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</si>
  <si>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</si>
  <si>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</si>
  <si>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</si>
  <si>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</si>
  <si>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</si>
  <si>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</si>
  <si>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</si>
  <si>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</si>
  <si>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</si>
  <si>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</si>
  <si>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</si>
  <si>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</si>
  <si>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</si>
  <si>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</si>
  <si>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</si>
  <si>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</si>
  <si>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</si>
  <si>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</si>
  <si>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</si>
  <si>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</si>
  <si>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</si>
  <si>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</si>
  <si>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</si>
  <si>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</si>
  <si>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</si>
  <si>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</si>
  <si>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</si>
  <si>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</si>
  <si>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</si>
  <si>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</si>
  <si>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</si>
  <si>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</si>
  <si>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</si>
  <si>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</si>
  <si>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Coahuila de Zaragoza</t>
  </si>
  <si>
    <t>Sacramento</t>
  </si>
  <si>
    <t>trimestre 1 = http://www2.icai.org.mx/ipo/archives/56/25497436-PublicidadparaICAI.pdf     trimestre 2 = http://www2.icai.org.mx/ipo/archives/56/37805175-PublicidadICAI.pdf</t>
  </si>
  <si>
    <t>P05-0216009</t>
  </si>
  <si>
    <t>Ingresos Locales / Participaciones</t>
  </si>
  <si>
    <t>MUNICIPIO DE SACRAMENTO</t>
  </si>
  <si>
    <t>SIN CREDITOS A CORTO PLAZO REGISTRADOS EN EL RPU (REGISTRO PUBLICO UNICO)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</si>
</sst>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nstleister-001/Downloads/SSIC-111-2021/Informacion%20a%20entregar/Formatos%20CONAC%20trimestre%201/a.%20Estado%20de%20Situacion%20Financiera%20Detallado%20-%20LD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nstleister-001/Downloads/SSIC-111-2021/Informacion%20a%20entregar/Formatos%20CONAC%20trimestre%202/a.%20Estado%20de%20Situacion%20Financiera%20Detallado%20-%20LDF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nstleister-001/Downloads/SSIC-111-2021/Informacion%20a%20entregar/Formatos%20CONAC%20trimestre%201/e.%20Estado%20Anal&#237;tico%20de%20Ingresos%20Detallado%20-%20LD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_matehuala/Documents/Alibey%20formatos%20finales/formatos%202021/Hacer%20archivos/COAHUILA_SACRAMENTO_1S_202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detallado"/>
    </sheetNames>
    <sheetDataSet>
      <sheetData sheetId="0" refreshError="1">
        <row r="10">
          <cell r="C10">
            <v>0</v>
          </cell>
        </row>
        <row r="11">
          <cell r="C11">
            <v>3339665.31</v>
          </cell>
          <cell r="F11">
            <v>1020831.44</v>
          </cell>
        </row>
        <row r="12">
          <cell r="F12">
            <v>0</v>
          </cell>
        </row>
        <row r="13">
          <cell r="C13">
            <v>0</v>
          </cell>
        </row>
        <row r="18">
          <cell r="F18">
            <v>441594.45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detallado"/>
      <sheetName val="Hoja1"/>
    </sheetNames>
    <sheetDataSet>
      <sheetData sheetId="0" refreshError="1">
        <row r="10">
          <cell r="C10">
            <v>0</v>
          </cell>
        </row>
        <row r="11">
          <cell r="C11">
            <v>4667952</v>
          </cell>
          <cell r="F11">
            <v>1254732.49</v>
          </cell>
        </row>
        <row r="12">
          <cell r="F12">
            <v>0</v>
          </cell>
        </row>
        <row r="13">
          <cell r="C13">
            <v>0</v>
          </cell>
        </row>
        <row r="18">
          <cell r="F18">
            <v>222208.25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D"/>
    </sheetNames>
    <sheetDataSet>
      <sheetData sheetId="0" refreshError="1">
        <row r="11">
          <cell r="H11">
            <v>243395.88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184080.64000000001</v>
          </cell>
        </row>
        <row r="15">
          <cell r="H15">
            <v>1086.03</v>
          </cell>
        </row>
        <row r="16">
          <cell r="H16">
            <v>5108.34</v>
          </cell>
        </row>
        <row r="17">
          <cell r="H17">
            <v>0</v>
          </cell>
        </row>
        <row r="20">
          <cell r="H20">
            <v>5288347.43</v>
          </cell>
        </row>
        <row r="21">
          <cell r="H21">
            <v>171987</v>
          </cell>
        </row>
        <row r="22">
          <cell r="H22">
            <v>36537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1045608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118039.44</v>
          </cell>
        </row>
        <row r="29">
          <cell r="H29">
            <v>375703</v>
          </cell>
        </row>
        <row r="30">
          <cell r="H30">
            <v>8147.74</v>
          </cell>
        </row>
        <row r="32">
          <cell r="H32">
            <v>0</v>
          </cell>
        </row>
        <row r="33">
          <cell r="H33">
            <v>53939</v>
          </cell>
        </row>
        <row r="34">
          <cell r="H34">
            <v>78473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41">
          <cell r="H41">
            <v>0</v>
          </cell>
        </row>
        <row r="42">
          <cell r="H42">
            <v>0</v>
          </cell>
        </row>
        <row r="52">
          <cell r="H52">
            <v>876245.1</v>
          </cell>
        </row>
        <row r="53">
          <cell r="H53">
            <v>408520.8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6">
          <cell r="H66">
            <v>0</v>
          </cell>
        </row>
        <row r="67">
          <cell r="H67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>
        <v>4181589.6</v>
      </c>
      <c r="K12" s="38" t="s">
        <v>95</v>
      </c>
      <c r="L12" s="39">
        <v>1018238.18</v>
      </c>
      <c r="M12" s="39">
        <v>911779.55</v>
      </c>
      <c r="N12" s="39">
        <v>106458.63</v>
      </c>
      <c r="O12" s="39">
        <v>106458.63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/>
      <c r="W12" s="39">
        <v>2058200.34</v>
      </c>
      <c r="X12" s="39">
        <v>141944.84</v>
      </c>
      <c r="Y12" s="39">
        <v>70972.42</v>
      </c>
      <c r="Z12" s="39">
        <v>44837.51</v>
      </c>
      <c r="AA12" s="39">
        <v>27955.3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46" t="s">
        <v>106</v>
      </c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1034213.6</v>
      </c>
      <c r="M37" s="23">
        <v>1050688.31</v>
      </c>
      <c r="N37" s="22"/>
      <c r="O37" s="22"/>
      <c r="P37" s="22"/>
      <c r="Q37" s="22"/>
      <c r="R37" s="22"/>
      <c r="S37" s="22"/>
      <c r="T37" s="22"/>
      <c r="U37" s="22"/>
      <c r="V37" s="23">
        <f>'[1]ESF detallado'!$F$11</f>
        <v>1020831.44</v>
      </c>
      <c r="W37" s="23">
        <f>'[2]ESF detallado'!$F$11</f>
        <v>1254732.49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f>'[1]ESF detallado'!$F$12</f>
        <v>0</v>
      </c>
      <c r="W38" s="16">
        <f>'[2]ESF detallado'!$F$12</f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f>8521432-L37</f>
        <v>7487218.4000000004</v>
      </c>
      <c r="M39" s="16">
        <f>8565027.15-M37</f>
        <v>7514338.8399999999</v>
      </c>
      <c r="N39" s="26"/>
      <c r="O39" s="26"/>
      <c r="P39" s="26"/>
      <c r="Q39" s="26"/>
      <c r="R39" s="26"/>
      <c r="S39" s="26"/>
      <c r="T39" s="26"/>
      <c r="U39" s="26"/>
      <c r="V39" s="16">
        <f>'[1]ESF detallado'!$F$18</f>
        <v>441594.45</v>
      </c>
      <c r="W39" s="16">
        <f>'[2]ESF detallado'!$F$18</f>
        <v>222208.25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350</v>
      </c>
      <c r="M46" s="23">
        <v>350</v>
      </c>
      <c r="N46" s="29"/>
      <c r="O46" s="29"/>
      <c r="P46" s="29"/>
      <c r="Q46" s="29"/>
      <c r="R46" s="29"/>
      <c r="S46" s="29"/>
      <c r="T46" s="29"/>
      <c r="U46" s="29"/>
      <c r="V46" s="23">
        <f>'[1]ESF detallado'!$C$10</f>
        <v>0</v>
      </c>
      <c r="W46" s="23">
        <f>'[2]ESF detallado'!$C$10</f>
        <v>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4214238.32</v>
      </c>
      <c r="M47" s="16">
        <v>1558439.07</v>
      </c>
      <c r="N47" s="26"/>
      <c r="O47" s="26"/>
      <c r="P47" s="26"/>
      <c r="Q47" s="26"/>
      <c r="R47" s="26"/>
      <c r="S47" s="26"/>
      <c r="T47" s="26"/>
      <c r="U47" s="26"/>
      <c r="V47" s="16">
        <f>'[1]ESF detallado'!$C$11</f>
        <v>3339665.31</v>
      </c>
      <c r="W47" s="16">
        <f>'[2]ESF detallado'!$C$11</f>
        <v>4667952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f>'[1]ESF detallado'!$C$13</f>
        <v>0</v>
      </c>
      <c r="W48" s="16">
        <f>'[2]ESF detallado'!$C$13</f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135671.78200000001</v>
      </c>
      <c r="M49" s="23">
        <v>135671.78200000001</v>
      </c>
      <c r="N49" s="29"/>
      <c r="O49" s="29"/>
      <c r="P49" s="29"/>
      <c r="Q49" s="29"/>
      <c r="R49" s="29"/>
      <c r="S49" s="29"/>
      <c r="T49" s="29"/>
      <c r="U49" s="29"/>
      <c r="V49" s="23">
        <f>[3]EAID!$H11</f>
        <v>243395.88</v>
      </c>
      <c r="W49" s="23">
        <v>224292.12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f>[3]EAID!$H12</f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f>[3]EAID!$H13</f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88414.592499999999</v>
      </c>
      <c r="M52" s="16">
        <v>88414.592499999999</v>
      </c>
      <c r="N52" s="26"/>
      <c r="O52" s="26"/>
      <c r="P52" s="26"/>
      <c r="Q52" s="26"/>
      <c r="R52" s="26"/>
      <c r="S52" s="26"/>
      <c r="T52" s="26"/>
      <c r="U52" s="26"/>
      <c r="V52" s="16">
        <f>[3]EAID!$H14</f>
        <v>184080.64000000001</v>
      </c>
      <c r="W52" s="16">
        <v>67780.219999999972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1250.5</v>
      </c>
      <c r="M53" s="16">
        <v>1250.5</v>
      </c>
      <c r="N53" s="26"/>
      <c r="O53" s="26"/>
      <c r="P53" s="26"/>
      <c r="Q53" s="26"/>
      <c r="R53" s="26"/>
      <c r="S53" s="26"/>
      <c r="T53" s="26"/>
      <c r="U53" s="26"/>
      <c r="V53" s="16">
        <f>[3]EAID!$H15</f>
        <v>1086.03</v>
      </c>
      <c r="W53" s="16">
        <v>0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23171.39</v>
      </c>
      <c r="M54" s="16">
        <v>23171.39</v>
      </c>
      <c r="N54" s="26"/>
      <c r="O54" s="26"/>
      <c r="P54" s="26"/>
      <c r="Q54" s="26"/>
      <c r="R54" s="26"/>
      <c r="S54" s="26"/>
      <c r="T54" s="26"/>
      <c r="U54" s="26"/>
      <c r="V54" s="16">
        <f>[3]EAID!$H16</f>
        <v>5108.34</v>
      </c>
      <c r="W54" s="16">
        <v>1254.6800000000003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f>[3]EAID!$H17</f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4926756.1425000001</v>
      </c>
      <c r="M56" s="16">
        <v>4926756.1425000001</v>
      </c>
      <c r="N56" s="26"/>
      <c r="O56" s="26"/>
      <c r="P56" s="26"/>
      <c r="Q56" s="26"/>
      <c r="R56" s="26"/>
      <c r="S56" s="26"/>
      <c r="T56" s="26"/>
      <c r="U56" s="26"/>
      <c r="V56" s="16">
        <f>[3]EAID!$H20</f>
        <v>5288347.43</v>
      </c>
      <c r="W56" s="16">
        <v>-3885255.9899999998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151434</v>
      </c>
      <c r="M57" s="16">
        <v>151434</v>
      </c>
      <c r="N57" s="26"/>
      <c r="O57" s="26"/>
      <c r="P57" s="26"/>
      <c r="Q57" s="26"/>
      <c r="R57" s="26"/>
      <c r="S57" s="26"/>
      <c r="T57" s="26"/>
      <c r="U57" s="26"/>
      <c r="V57" s="16">
        <f>[3]EAID!$H21</f>
        <v>171987</v>
      </c>
      <c r="W57" s="16">
        <v>10831208.43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24752.232499999998</v>
      </c>
      <c r="M58" s="16">
        <v>24752.232499999998</v>
      </c>
      <c r="N58" s="26"/>
      <c r="O58" s="26"/>
      <c r="P58" s="26"/>
      <c r="Q58" s="26"/>
      <c r="R58" s="26"/>
      <c r="S58" s="26"/>
      <c r="T58" s="26"/>
      <c r="U58" s="26"/>
      <c r="V58" s="16">
        <f>[3]EAID!$H22</f>
        <v>36537</v>
      </c>
      <c r="W58" s="16">
        <v>125893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f>[3]EAID!$H23</f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f>[3]EAID!$H24</f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135824.25</v>
      </c>
      <c r="M61" s="16">
        <v>135824.25</v>
      </c>
      <c r="N61" s="26"/>
      <c r="O61" s="26"/>
      <c r="P61" s="26"/>
      <c r="Q61" s="26"/>
      <c r="R61" s="26"/>
      <c r="S61" s="26"/>
      <c r="T61" s="26"/>
      <c r="U61" s="26"/>
      <c r="V61" s="16">
        <f>[3]EAID!$H25</f>
        <v>1045608</v>
      </c>
      <c r="W61" s="16">
        <v>126674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f>[3]EAID!$H26</f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f>[3]EAID!$H27</f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94554.96</v>
      </c>
      <c r="M64" s="16">
        <v>94554.96</v>
      </c>
      <c r="N64" s="26"/>
      <c r="O64" s="26"/>
      <c r="P64" s="26"/>
      <c r="Q64" s="26"/>
      <c r="R64" s="26"/>
      <c r="S64" s="26"/>
      <c r="T64" s="26"/>
      <c r="U64" s="26"/>
      <c r="V64" s="16">
        <f>[3]EAID!$H28</f>
        <v>118039.44</v>
      </c>
      <c r="W64" s="16">
        <v>-109891.7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980800.25</v>
      </c>
      <c r="M65" s="16">
        <v>980800.25</v>
      </c>
      <c r="N65" s="26"/>
      <c r="O65" s="26"/>
      <c r="P65" s="26"/>
      <c r="Q65" s="26"/>
      <c r="R65" s="26"/>
      <c r="S65" s="26"/>
      <c r="T65" s="26"/>
      <c r="U65" s="26"/>
      <c r="V65" s="16">
        <f>[3]EAID!$H29</f>
        <v>375703</v>
      </c>
      <c r="W65" s="16">
        <v>-375703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416963.5</v>
      </c>
      <c r="M66" s="16">
        <v>416963.5</v>
      </c>
      <c r="N66" s="26"/>
      <c r="O66" s="26"/>
      <c r="P66" s="26"/>
      <c r="Q66" s="26"/>
      <c r="R66" s="26"/>
      <c r="S66" s="26"/>
      <c r="T66" s="26"/>
      <c r="U66" s="26"/>
      <c r="V66" s="16">
        <f>[3]EAID!$H30</f>
        <v>8147.74</v>
      </c>
      <c r="W66" s="16">
        <v>-8147.74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f>[3]EAID!$H32</f>
        <v>0</v>
      </c>
      <c r="W67" s="16">
        <v>120917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26806.75</v>
      </c>
      <c r="M68" s="16">
        <v>26806.75</v>
      </c>
      <c r="N68" s="26"/>
      <c r="O68" s="26"/>
      <c r="P68" s="26"/>
      <c r="Q68" s="26"/>
      <c r="R68" s="26"/>
      <c r="S68" s="26"/>
      <c r="T68" s="26"/>
      <c r="U68" s="26"/>
      <c r="V68" s="16">
        <f>[3]EAID!$H33</f>
        <v>53939</v>
      </c>
      <c r="W68" s="16">
        <v>-53939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96444.25</v>
      </c>
      <c r="M69" s="16">
        <v>96444.25</v>
      </c>
      <c r="N69" s="26"/>
      <c r="O69" s="26"/>
      <c r="P69" s="26"/>
      <c r="Q69" s="26"/>
      <c r="R69" s="26"/>
      <c r="S69" s="26"/>
      <c r="T69" s="26"/>
      <c r="U69" s="26"/>
      <c r="V69" s="16">
        <f>[3]EAID!$H34</f>
        <v>78473</v>
      </c>
      <c r="W69" s="16">
        <v>-6885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f>[3]EAID!$H35</f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f>[3]EAID!$H36</f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f>[3]EAID!$H37</f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f>[3]EAID!$H38</f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f>[3]EAID!$H41</f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f>[3]EAID!$H42</f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752176</v>
      </c>
      <c r="M77" s="23">
        <v>752176</v>
      </c>
      <c r="N77" s="22"/>
      <c r="O77" s="22"/>
      <c r="P77" s="22"/>
      <c r="Q77" s="22"/>
      <c r="R77" s="22"/>
      <c r="S77" s="22"/>
      <c r="T77" s="22"/>
      <c r="U77" s="22"/>
      <c r="V77" s="23">
        <f>[3]EAID!$H52</f>
        <v>876245.1</v>
      </c>
      <c r="W77" s="23">
        <v>876245.1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420586.935</v>
      </c>
      <c r="M78" s="16">
        <v>420586.935</v>
      </c>
      <c r="N78" s="26"/>
      <c r="O78" s="26"/>
      <c r="P78" s="26"/>
      <c r="Q78" s="26"/>
      <c r="R78" s="26"/>
      <c r="S78" s="26"/>
      <c r="T78" s="26"/>
      <c r="U78" s="26"/>
      <c r="V78" s="16">
        <f>[3]EAID!$H53</f>
        <v>408520.8</v>
      </c>
      <c r="W78" s="16">
        <v>408544.08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f>[3]EAID!$H59</f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f>[3]EAID!$H60</f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f>[3]EAID!$H61</f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f>[3]EAID!$H62</f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f>[3]EAID!$H66</f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19369.61</v>
      </c>
      <c r="M87" s="34">
        <v>19369.61</v>
      </c>
      <c r="N87" s="33"/>
      <c r="O87" s="33"/>
      <c r="P87" s="33"/>
      <c r="Q87" s="33"/>
      <c r="R87" s="33"/>
      <c r="S87" s="33"/>
      <c r="T87" s="33"/>
      <c r="U87" s="33"/>
      <c r="V87" s="34">
        <f>[3]EAID!$H67</f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[COAHUILA_SACRAMENTO_1S_20211.xlsx]Catálogos!#REF!</xm:f>
          </x14:formula1>
          <xm:sqref>K12:K36</xm:sqref>
        </x14:dataValidation>
        <x14:dataValidation type="list" allowBlank="1" showInputMessage="1" showErrorMessage="1">
          <x14:formula1>
            <xm:f>[COAHUILA_SACRAMENTO_1S_20211.xlsx]Catálogos!#REF!</xm:f>
          </x14:formula1>
          <xm:sqref>H12:H36</xm:sqref>
        </x14:dataValidation>
        <x14:dataValidation type="list" allowBlank="1" showInputMessage="1" showErrorMessage="1">
          <x14:formula1>
            <xm:f>[COAHUILA_SACRAMENTO_1S_20211.xlsx]Catálogos!#REF!</xm:f>
          </x14:formula1>
          <xm:sqref>G12:G36</xm:sqref>
        </x14:dataValidation>
        <x14:dataValidation type="list" allowBlank="1" showInputMessage="1" showErrorMessage="1">
          <x14:formula1>
            <xm:f>[COAHUILA_SACRAMENTO_1S_20211.xlsx]Catálogos!#REF!</xm:f>
          </x14:formula1>
          <xm:sqref>E12:E36</xm:sqref>
        </x14:dataValidation>
        <x14:dataValidation type="list" allowBlank="1" showInputMessage="1" showErrorMessage="1">
          <x14:formula1>
            <xm:f>[COAHUILA_SACRAMENTO_1S_20211.xlsx]Catálogos!#REF!</xm:f>
          </x14:formula1>
          <xm:sqref>D26:D36</xm:sqref>
        </x14:dataValidation>
        <x14:dataValidation type="list" allowBlank="1" showInputMessage="1" showErrorMessage="1">
          <x14:formula1>
            <xm:f>[COAHUILA_SACRAMENTO_1S_20211.xlsx]Catálogos!#REF!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2021-09-21T17:46:12Z</dcterms:modified>
</cp:coreProperties>
</file>