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W80mq9m7cfJNe8j0QLJUjJxxDJRNVL6jPfkQBzNVJ9n42NkpDz3USglFyZZS7trmT1/UJuwMLf/Xi2UcgYHiSQ==" workbookSaltValue="SFgE+bttl4RQxOjM8eU4P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7" i="1" l="1"/>
  <c r="Q16" i="1"/>
  <c r="P16" i="1"/>
  <c r="Q14" i="1"/>
  <c r="P14" i="1"/>
  <c r="Q12" i="1"/>
  <c r="P12" i="1"/>
</calcChain>
</file>

<file path=xl/sharedStrings.xml><?xml version="1.0" encoding="utf-8"?>
<sst xmlns="http://schemas.openxmlformats.org/spreadsheetml/2006/main" count="199" uniqueCount="111">
  <si>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</si>
  <si>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</si>
  <si>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</si>
  <si>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</si>
  <si>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</si>
  <si>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</si>
  <si>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</si>
  <si>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</si>
  <si>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</si>
  <si>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</si>
  <si>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</si>
  <si>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</si>
  <si>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</si>
  <si>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</si>
  <si>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</si>
  <si>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</si>
  <si>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</si>
  <si>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</si>
  <si>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</si>
  <si>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</si>
  <si>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</si>
  <si>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</si>
  <si>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</si>
  <si>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</si>
  <si>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</si>
  <si>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</si>
  <si>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</si>
  <si>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</si>
  <si>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</si>
  <si>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</si>
  <si>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</si>
  <si>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</si>
  <si>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</si>
  <si>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</si>
  <si>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</si>
  <si>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</si>
  <si>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</si>
  <si>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</si>
  <si>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</si>
  <si>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</si>
  <si>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</si>
  <si>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</si>
  <si>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</si>
  <si>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</si>
  <si>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</si>
  <si>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</si>
  <si>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</si>
  <si>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</si>
  <si>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</si>
  <si>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</si>
  <si>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</si>
  <si>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</si>
  <si>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</si>
  <si>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</si>
  <si>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</si>
  <si>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</si>
  <si>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</si>
  <si>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</si>
  <si>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</si>
  <si>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</si>
  <si>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</si>
  <si>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</si>
  <si>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</si>
  <si>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</si>
  <si>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</si>
  <si>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</si>
  <si>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</si>
  <si>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</si>
  <si>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</si>
  <si>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</si>
  <si>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</si>
  <si>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</si>
  <si>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</si>
  <si>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</si>
  <si>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</si>
  <si>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</si>
  <si>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</si>
  <si>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</si>
  <si>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</si>
  <si>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</si>
  <si>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</si>
  <si>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</si>
  <si>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</si>
  <si>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</si>
  <si>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</si>
  <si>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</si>
  <si>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</si>
  <si>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</si>
  <si>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</si>
  <si>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</si>
  <si>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</si>
  <si>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</si>
  <si>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</si>
  <si>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</si>
  <si>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</si>
  <si>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enero-marzo</t>
  </si>
  <si>
    <t>abril-junio</t>
  </si>
  <si>
    <t>julio-septiembre</t>
  </si>
  <si>
    <t>octubre-diciembre</t>
  </si>
  <si>
    <t>Durango</t>
  </si>
  <si>
    <t>Canatlán</t>
  </si>
  <si>
    <t>https://drive.google.com/file/d/1CXZD0LIPrKQvX-8DulICnSoPQW7FDNJN/view?usp=sharing</t>
  </si>
  <si>
    <t>https://drive.google.com/file/d/1aW6zB5-jP8dMnACkUuex01PSDPItmShH/view?usp=sharing</t>
  </si>
  <si>
    <t>Crédito a Largo Plazo</t>
  </si>
  <si>
    <t>P10-1213194</t>
  </si>
  <si>
    <t>N/A</t>
  </si>
  <si>
    <t>MUNICIPIO CANATLAN</t>
  </si>
  <si>
    <t>179/2010</t>
  </si>
  <si>
    <t>357/2008</t>
  </si>
  <si>
    <t>Son dos creditos contratados con Banobras con un solo registro ante SHCP</t>
  </si>
  <si>
    <t>P10-0219006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</si>
</sst>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DURANGO_CANATLAN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103</v>
      </c>
      <c r="E12" s="38" t="s">
        <v>93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8540000</v>
      </c>
      <c r="K12" s="38" t="s">
        <v>94</v>
      </c>
      <c r="L12" s="39">
        <v>2870587.91</v>
      </c>
      <c r="M12" s="39">
        <v>2583529.0699999998</v>
      </c>
      <c r="N12" s="39">
        <v>215294.13</v>
      </c>
      <c r="O12" s="39">
        <v>287058.84000000003</v>
      </c>
      <c r="P12" s="39">
        <f>24108.47+21626.29+23018.45</f>
        <v>68753.210000000006</v>
      </c>
      <c r="Q12" s="39">
        <f>18108.23+19041.67+19061.47+16742.03</f>
        <v>72953.399999999994</v>
      </c>
      <c r="R12" s="39"/>
      <c r="S12" s="39"/>
      <c r="T12" s="39"/>
      <c r="U12" s="39"/>
      <c r="V12" s="39">
        <v>2439999.65</v>
      </c>
      <c r="W12" s="39">
        <v>2224705.52</v>
      </c>
      <c r="X12" s="39">
        <v>143529.42000000001</v>
      </c>
      <c r="Y12" s="39">
        <v>215294.13</v>
      </c>
      <c r="Z12" s="39">
        <v>34781.74</v>
      </c>
      <c r="AA12" s="39">
        <v>46208.11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103</v>
      </c>
      <c r="E13" s="40" t="s">
        <v>93</v>
      </c>
      <c r="F13" s="40" t="s">
        <v>107</v>
      </c>
      <c r="G13" s="40" t="s">
        <v>24</v>
      </c>
      <c r="H13" s="40" t="s">
        <v>105</v>
      </c>
      <c r="I13" s="40" t="s">
        <v>106</v>
      </c>
      <c r="J13" s="41">
        <v>2027840</v>
      </c>
      <c r="K13" s="40" t="s">
        <v>94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/>
      <c r="S13" s="41"/>
      <c r="T13" s="41"/>
      <c r="U13" s="41"/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103</v>
      </c>
      <c r="E14" s="15" t="s">
        <v>93</v>
      </c>
      <c r="F14" s="15" t="s">
        <v>108</v>
      </c>
      <c r="G14" s="15" t="s">
        <v>24</v>
      </c>
      <c r="H14" s="15" t="s">
        <v>105</v>
      </c>
      <c r="I14" s="15" t="s">
        <v>106</v>
      </c>
      <c r="J14" s="16">
        <v>4249367</v>
      </c>
      <c r="K14" s="15" t="s">
        <v>94</v>
      </c>
      <c r="L14" s="16">
        <v>1725700.19</v>
      </c>
      <c r="M14" s="16">
        <v>1655263.47</v>
      </c>
      <c r="N14" s="16">
        <v>52827.54</v>
      </c>
      <c r="O14" s="16">
        <v>70436.72</v>
      </c>
      <c r="P14" s="16">
        <f>10794.26+9660.84+10405.21</f>
        <v>30860.309999999998</v>
      </c>
      <c r="Q14" s="16">
        <f>8168.38+8644.92+8782.21+7833.09</f>
        <v>33428.6</v>
      </c>
      <c r="R14" s="16"/>
      <c r="S14" s="16"/>
      <c r="T14" s="16"/>
      <c r="U14" s="16"/>
      <c r="V14" s="16">
        <v>1620045.11</v>
      </c>
      <c r="W14" s="16">
        <v>1567217.57</v>
      </c>
      <c r="X14" s="16">
        <v>35218.36</v>
      </c>
      <c r="Y14" s="16">
        <v>52827.54</v>
      </c>
      <c r="Z14" s="16">
        <v>16557.2</v>
      </c>
      <c r="AA14" s="16">
        <v>22681.26</v>
      </c>
      <c r="AB14" s="16">
        <v>0</v>
      </c>
      <c r="AC14" s="16">
        <v>0</v>
      </c>
      <c r="AD14" s="16">
        <v>0</v>
      </c>
      <c r="AE14" s="16">
        <v>0</v>
      </c>
      <c r="AF14" s="44" t="s">
        <v>109</v>
      </c>
    </row>
    <row r="15" spans="2:32" ht="30" customHeight="1" x14ac:dyDescent="0.45">
      <c r="B15" s="13"/>
      <c r="C15" s="14"/>
      <c r="D15" s="15" t="s">
        <v>103</v>
      </c>
      <c r="E15" s="15" t="s">
        <v>93</v>
      </c>
      <c r="F15" s="15" t="s">
        <v>108</v>
      </c>
      <c r="G15" s="15" t="s">
        <v>24</v>
      </c>
      <c r="H15" s="15" t="s">
        <v>105</v>
      </c>
      <c r="I15" s="15" t="s">
        <v>106</v>
      </c>
      <c r="J15" s="16">
        <v>6148240</v>
      </c>
      <c r="K15" s="15" t="s">
        <v>94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/>
      <c r="S15" s="16"/>
      <c r="T15" s="16"/>
      <c r="U15" s="16"/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 t="s">
        <v>109</v>
      </c>
    </row>
    <row r="16" spans="2:32" ht="30" customHeight="1" x14ac:dyDescent="0.45">
      <c r="B16" s="17"/>
      <c r="C16" s="14"/>
      <c r="D16" s="15" t="s">
        <v>103</v>
      </c>
      <c r="E16" s="15" t="s">
        <v>93</v>
      </c>
      <c r="F16" s="15" t="s">
        <v>110</v>
      </c>
      <c r="G16" s="15" t="s">
        <v>24</v>
      </c>
      <c r="H16" s="15" t="s">
        <v>105</v>
      </c>
      <c r="I16" s="15" t="s">
        <v>106</v>
      </c>
      <c r="J16" s="16">
        <v>16982054.34</v>
      </c>
      <c r="K16" s="15" t="s">
        <v>94</v>
      </c>
      <c r="L16" s="16">
        <v>13427670.84</v>
      </c>
      <c r="M16" s="16">
        <v>12637807.84</v>
      </c>
      <c r="N16" s="16">
        <v>592397.25</v>
      </c>
      <c r="O16" s="16">
        <v>789863</v>
      </c>
      <c r="P16" s="16">
        <f>89684.28+80171.09+86025.36</f>
        <v>255880.72999999998</v>
      </c>
      <c r="Q16" s="16">
        <f>67450.92+71189.41+72010.23+63944.8</f>
        <v>274595.36</v>
      </c>
      <c r="R16" s="16"/>
      <c r="S16" s="16"/>
      <c r="T16" s="16"/>
      <c r="U16" s="16"/>
      <c r="V16" s="16">
        <v>12242876.34</v>
      </c>
      <c r="W16" s="16">
        <v>11650479.09</v>
      </c>
      <c r="X16" s="16">
        <v>394931.5</v>
      </c>
      <c r="Y16" s="16">
        <v>592397.25</v>
      </c>
      <c r="Z16" s="16">
        <v>134519.28</v>
      </c>
      <c r="AA16" s="16">
        <v>182656</v>
      </c>
      <c r="AB16" s="16">
        <v>0</v>
      </c>
      <c r="AC16" s="16">
        <v>0</v>
      </c>
      <c r="AD16" s="16">
        <v>0</v>
      </c>
      <c r="AE16" s="16">
        <v>0</v>
      </c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1718775.31</v>
      </c>
      <c r="M37" s="23">
        <v>1965252.21</v>
      </c>
      <c r="N37" s="22"/>
      <c r="O37" s="22"/>
      <c r="P37" s="22"/>
      <c r="Q37" s="22"/>
      <c r="R37" s="22"/>
      <c r="S37" s="22"/>
      <c r="T37" s="22"/>
      <c r="U37" s="22"/>
      <c r="V37" s="23">
        <v>1030691.96</v>
      </c>
      <c r="W37" s="23">
        <v>1137318.8799999999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1202863.82</v>
      </c>
      <c r="M38" s="16">
        <v>4161220.23</v>
      </c>
      <c r="N38" s="26"/>
      <c r="O38" s="26"/>
      <c r="P38" s="26"/>
      <c r="Q38" s="26"/>
      <c r="R38" s="26"/>
      <c r="S38" s="26"/>
      <c r="T38" s="26"/>
      <c r="U38" s="26"/>
      <c r="V38" s="16">
        <v>1344904.27</v>
      </c>
      <c r="W38" s="16">
        <v>1282420.55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1728774.13</v>
      </c>
      <c r="M39" s="16">
        <v>1811003.9</v>
      </c>
      <c r="N39" s="26"/>
      <c r="O39" s="26"/>
      <c r="P39" s="26"/>
      <c r="Q39" s="26"/>
      <c r="R39" s="26"/>
      <c r="S39" s="26"/>
      <c r="T39" s="26"/>
      <c r="U39" s="26"/>
      <c r="V39" s="16">
        <v>2088804.79</v>
      </c>
      <c r="W39" s="16">
        <v>2690436.79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438883.76</v>
      </c>
      <c r="M44" s="16">
        <v>439544.36</v>
      </c>
      <c r="N44" s="26"/>
      <c r="O44" s="26"/>
      <c r="P44" s="26"/>
      <c r="Q44" s="26"/>
      <c r="R44" s="26"/>
      <c r="S44" s="26"/>
      <c r="T44" s="26"/>
      <c r="U44" s="26"/>
      <c r="V44" s="16">
        <v>530256.43999999994</v>
      </c>
      <c r="W44" s="16">
        <v>442516.03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8.93</v>
      </c>
      <c r="M46" s="23">
        <v>14.72</v>
      </c>
      <c r="N46" s="29"/>
      <c r="O46" s="29"/>
      <c r="P46" s="29"/>
      <c r="Q46" s="29"/>
      <c r="R46" s="29"/>
      <c r="S46" s="29"/>
      <c r="T46" s="29"/>
      <c r="U46" s="29"/>
      <c r="V46" s="23">
        <v>7.61</v>
      </c>
      <c r="W46" s="23">
        <v>352.72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12645667.439999999</v>
      </c>
      <c r="M47" s="16">
        <v>9375959.3900000006</v>
      </c>
      <c r="N47" s="26"/>
      <c r="O47" s="26"/>
      <c r="P47" s="26"/>
      <c r="Q47" s="26"/>
      <c r="R47" s="26"/>
      <c r="S47" s="26"/>
      <c r="T47" s="26"/>
      <c r="U47" s="26"/>
      <c r="V47" s="16">
        <v>12232137.85</v>
      </c>
      <c r="W47" s="16">
        <v>15328613.07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407722.62</v>
      </c>
      <c r="M49" s="23">
        <v>1134604.51</v>
      </c>
      <c r="N49" s="29"/>
      <c r="O49" s="29"/>
      <c r="P49" s="29"/>
      <c r="Q49" s="29"/>
      <c r="R49" s="29"/>
      <c r="S49" s="29"/>
      <c r="T49" s="29"/>
      <c r="U49" s="29"/>
      <c r="V49" s="23">
        <v>4062340.41</v>
      </c>
      <c r="W49" s="23">
        <v>173627.8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2681347.91</v>
      </c>
      <c r="M52" s="16">
        <v>1782937.38</v>
      </c>
      <c r="N52" s="26"/>
      <c r="O52" s="26"/>
      <c r="P52" s="26"/>
      <c r="Q52" s="26"/>
      <c r="R52" s="26"/>
      <c r="S52" s="26"/>
      <c r="T52" s="26"/>
      <c r="U52" s="26"/>
      <c r="V52" s="16">
        <v>3521039.88</v>
      </c>
      <c r="W52" s="16">
        <v>1043884.09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136311.9</v>
      </c>
      <c r="M53" s="16">
        <v>3568.8</v>
      </c>
      <c r="N53" s="26"/>
      <c r="O53" s="26"/>
      <c r="P53" s="26"/>
      <c r="Q53" s="26"/>
      <c r="R53" s="26"/>
      <c r="S53" s="26"/>
      <c r="T53" s="26"/>
      <c r="U53" s="26"/>
      <c r="V53" s="16">
        <v>2942.16</v>
      </c>
      <c r="W53" s="16">
        <v>9370.2900000000009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573751</v>
      </c>
      <c r="M54" s="16">
        <v>721300.41</v>
      </c>
      <c r="N54" s="26"/>
      <c r="O54" s="26"/>
      <c r="P54" s="26"/>
      <c r="Q54" s="26"/>
      <c r="R54" s="26"/>
      <c r="S54" s="26"/>
      <c r="T54" s="26"/>
      <c r="U54" s="26"/>
      <c r="V54" s="16">
        <v>840432.4</v>
      </c>
      <c r="W54" s="16">
        <v>926892.84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7335487.8099999996</v>
      </c>
      <c r="M56" s="16">
        <v>11485993.77</v>
      </c>
      <c r="N56" s="26"/>
      <c r="O56" s="26"/>
      <c r="P56" s="26"/>
      <c r="Q56" s="26"/>
      <c r="R56" s="26"/>
      <c r="S56" s="26"/>
      <c r="T56" s="26"/>
      <c r="U56" s="26"/>
      <c r="V56" s="16">
        <v>6112031.3200000003</v>
      </c>
      <c r="W56" s="16">
        <v>8743920.6799999997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3136140.6</v>
      </c>
      <c r="M57" s="16">
        <v>5266935.0199999996</v>
      </c>
      <c r="N57" s="26"/>
      <c r="O57" s="26"/>
      <c r="P57" s="26"/>
      <c r="Q57" s="26"/>
      <c r="R57" s="26"/>
      <c r="S57" s="26"/>
      <c r="T57" s="26"/>
      <c r="U57" s="26"/>
      <c r="V57" s="16">
        <v>2715365.37</v>
      </c>
      <c r="W57" s="16">
        <v>3823619.25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479666.18</v>
      </c>
      <c r="M58" s="16">
        <v>748930.53</v>
      </c>
      <c r="N58" s="26"/>
      <c r="O58" s="26"/>
      <c r="P58" s="26"/>
      <c r="Q58" s="26"/>
      <c r="R58" s="26"/>
      <c r="S58" s="26"/>
      <c r="T58" s="26"/>
      <c r="U58" s="26"/>
      <c r="V58" s="16">
        <v>316512.49</v>
      </c>
      <c r="W58" s="16">
        <v>686593.92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108648.72</v>
      </c>
      <c r="M61" s="16">
        <v>318888.11</v>
      </c>
      <c r="N61" s="26"/>
      <c r="O61" s="26"/>
      <c r="P61" s="26"/>
      <c r="Q61" s="26"/>
      <c r="R61" s="26"/>
      <c r="S61" s="26"/>
      <c r="T61" s="26"/>
      <c r="U61" s="26"/>
      <c r="V61" s="16">
        <v>148991.19</v>
      </c>
      <c r="W61" s="16">
        <v>157279.32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237269.16</v>
      </c>
      <c r="M64" s="16">
        <v>320527.28999999998</v>
      </c>
      <c r="N64" s="26"/>
      <c r="O64" s="26"/>
      <c r="P64" s="26"/>
      <c r="Q64" s="26"/>
      <c r="R64" s="26"/>
      <c r="S64" s="26"/>
      <c r="T64" s="26"/>
      <c r="U64" s="26"/>
      <c r="V64" s="16">
        <v>157650.9</v>
      </c>
      <c r="W64" s="16">
        <v>211121.43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741767</v>
      </c>
      <c r="M65" s="16">
        <v>1218353</v>
      </c>
      <c r="N65" s="26"/>
      <c r="O65" s="26"/>
      <c r="P65" s="26"/>
      <c r="Q65" s="26"/>
      <c r="R65" s="26"/>
      <c r="S65" s="26"/>
      <c r="T65" s="26"/>
      <c r="U65" s="26"/>
      <c r="V65" s="16">
        <v>640492</v>
      </c>
      <c r="W65" s="16">
        <v>711944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38.17</v>
      </c>
      <c r="M67" s="16">
        <f>-40512.29+364</f>
        <v>-40148.29</v>
      </c>
      <c r="N67" s="26"/>
      <c r="O67" s="26"/>
      <c r="P67" s="26"/>
      <c r="Q67" s="26"/>
      <c r="R67" s="26"/>
      <c r="S67" s="26"/>
      <c r="T67" s="26"/>
      <c r="U67" s="26"/>
      <c r="V67" s="16">
        <v>28.1</v>
      </c>
      <c r="W67" s="16">
        <v>57.82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18942.689999999999</v>
      </c>
      <c r="M68" s="16">
        <v>31571.15</v>
      </c>
      <c r="N68" s="26"/>
      <c r="O68" s="26"/>
      <c r="P68" s="26"/>
      <c r="Q68" s="26"/>
      <c r="R68" s="26"/>
      <c r="S68" s="26"/>
      <c r="T68" s="26"/>
      <c r="U68" s="26"/>
      <c r="V68" s="16">
        <v>12517.98</v>
      </c>
      <c r="W68" s="16">
        <v>18776.97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56590.44</v>
      </c>
      <c r="M69" s="16">
        <v>221728.42</v>
      </c>
      <c r="N69" s="26"/>
      <c r="O69" s="26"/>
      <c r="P69" s="26"/>
      <c r="Q69" s="26"/>
      <c r="R69" s="26"/>
      <c r="S69" s="26"/>
      <c r="T69" s="26"/>
      <c r="U69" s="26"/>
      <c r="V69" s="16">
        <v>99996.03</v>
      </c>
      <c r="W69" s="16">
        <v>120213.65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856457.4</v>
      </c>
      <c r="M73" s="16">
        <v>2783348.86</v>
      </c>
      <c r="N73" s="26"/>
      <c r="O73" s="26"/>
      <c r="P73" s="26"/>
      <c r="Q73" s="26"/>
      <c r="R73" s="26"/>
      <c r="S73" s="26"/>
      <c r="T73" s="26"/>
      <c r="U73" s="26"/>
      <c r="V73" s="16">
        <v>466651.14</v>
      </c>
      <c r="W73" s="16">
        <v>688405.5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46540</v>
      </c>
      <c r="M75" s="16">
        <v>55739</v>
      </c>
      <c r="N75" s="26"/>
      <c r="O75" s="26"/>
      <c r="P75" s="26"/>
      <c r="Q75" s="26"/>
      <c r="R75" s="26"/>
      <c r="S75" s="26"/>
      <c r="T75" s="26"/>
      <c r="U75" s="26"/>
      <c r="V75" s="16">
        <v>45172.639999999999</v>
      </c>
      <c r="W75" s="16">
        <v>79464.709999999992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6771270</v>
      </c>
      <c r="M77" s="23">
        <v>4514180</v>
      </c>
      <c r="N77" s="22"/>
      <c r="O77" s="22"/>
      <c r="P77" s="22"/>
      <c r="Q77" s="22"/>
      <c r="R77" s="22"/>
      <c r="S77" s="22"/>
      <c r="T77" s="22"/>
      <c r="U77" s="22"/>
      <c r="V77" s="23">
        <v>4492156</v>
      </c>
      <c r="W77" s="23">
        <v>6738234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3886964</v>
      </c>
      <c r="M78" s="16">
        <v>5830449</v>
      </c>
      <c r="N78" s="26"/>
      <c r="O78" s="26"/>
      <c r="P78" s="26"/>
      <c r="Q78" s="26"/>
      <c r="R78" s="26"/>
      <c r="S78" s="26"/>
      <c r="T78" s="26"/>
      <c r="U78" s="26"/>
      <c r="V78" s="16">
        <v>3512958</v>
      </c>
      <c r="W78" s="16">
        <v>5269437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5314.53</v>
      </c>
      <c r="M82" s="16">
        <v>21362.92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[DURANGO_CANATLAN_2021.xlsx]Catálogos!#REF!</xm:f>
          </x14:formula1>
          <xm:sqref>K12:K36</xm:sqref>
        </x14:dataValidation>
        <x14:dataValidation type="list" allowBlank="1" showInputMessage="1" showErrorMessage="1">
          <x14:formula1>
            <xm:f>[DURANGO_CANATLAN_2021.xlsx]Catálogos!#REF!</xm:f>
          </x14:formula1>
          <xm:sqref>H12:H36</xm:sqref>
        </x14:dataValidation>
        <x14:dataValidation type="list" allowBlank="1" showInputMessage="1" showErrorMessage="1">
          <x14:formula1>
            <xm:f>[DURANGO_CANATLAN_2021.xlsx]Catálogos!#REF!</xm:f>
          </x14:formula1>
          <xm:sqref>G12:G36</xm:sqref>
        </x14:dataValidation>
        <x14:dataValidation type="list" allowBlank="1" showInputMessage="1" showErrorMessage="1">
          <x14:formula1>
            <xm:f>[DURANGO_CANATLAN_2021.xlsx]Catálogos!#REF!</xm:f>
          </x14:formula1>
          <xm:sqref>E12:E36</xm:sqref>
        </x14:dataValidation>
        <x14:dataValidation type="list" allowBlank="1" showInputMessage="1" showErrorMessage="1">
          <x14:formula1>
            <xm:f>[DURANGO_CANATLAN_2021.xlsx]Catálogos!#REF!</xm:f>
          </x14:formula1>
          <xm:sqref>D26:D36</xm:sqref>
        </x14:dataValidation>
        <x14:dataValidation type="list" allowBlank="1" showInputMessage="1" showErrorMessage="1">
          <x14:formula1>
            <xm:f>[DURANGO_CANATLAN_2021.xlsx]Catálogos!#REF!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2021-09-23T14:29:47Z</dcterms:modified>
</cp:coreProperties>
</file>