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\"/>
    </mc:Choice>
  </mc:AlternateContent>
  <workbookProtection workbookAlgorithmName="SHA-512" workbookHashValue="AYBGv49j/s4RgKUjYWRdDPSa+TRoHDC4BWAuWvbgl122CvilSjb37Gha/HX3iA90cltZU97cA6WsD/XIfCEH/A==" workbookSaltValue="scSNeFm/27D1TFQN5kf6G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L78" i="1"/>
  <c r="M77" i="1"/>
  <c r="L77" i="1"/>
  <c r="W52" i="1"/>
  <c r="W49" i="1"/>
  <c r="V12" i="1"/>
  <c r="W12" i="1" s="1"/>
  <c r="Q12" i="1"/>
</calcChain>
</file>

<file path=xl/sharedStrings.xml><?xml version="1.0" encoding="utf-8"?>
<sst xmlns="http://schemas.openxmlformats.org/spreadsheetml/2006/main" count="172" uniqueCount="103">
  <si>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</si>
  <si>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</si>
  <si>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</si>
  <si>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</si>
  <si>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</si>
  <si>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</si>
  <si>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</si>
  <si>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</si>
  <si>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</si>
  <si>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</si>
  <si>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</si>
  <si>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</si>
  <si>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</si>
  <si>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</si>
  <si>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</si>
  <si>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</si>
  <si>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</si>
  <si>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</si>
  <si>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</si>
  <si>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</si>
  <si>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</si>
  <si>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</si>
  <si>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</si>
  <si>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</si>
  <si>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</si>
  <si>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</si>
  <si>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</si>
  <si>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</si>
  <si>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</si>
  <si>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</si>
  <si>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</si>
  <si>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</si>
  <si>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</si>
  <si>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</si>
  <si>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</si>
  <si>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</si>
  <si>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</si>
  <si>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</si>
  <si>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</si>
  <si>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</si>
  <si>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</si>
  <si>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</si>
  <si>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</si>
  <si>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</si>
  <si>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</si>
  <si>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</si>
  <si>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</si>
  <si>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</si>
  <si>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</si>
  <si>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</si>
  <si>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</si>
  <si>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</si>
  <si>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</si>
  <si>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</si>
  <si>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</si>
  <si>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</si>
  <si>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</si>
  <si>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</si>
  <si>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</si>
  <si>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</si>
  <si>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</si>
  <si>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</si>
  <si>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</si>
  <si>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</si>
  <si>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</si>
  <si>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</si>
  <si>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</si>
  <si>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</si>
  <si>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</si>
  <si>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</si>
  <si>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</si>
  <si>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</si>
  <si>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</si>
  <si>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</si>
  <si>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</si>
  <si>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</si>
  <si>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</si>
  <si>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</si>
  <si>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</si>
  <si>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</si>
  <si>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</si>
  <si>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</si>
  <si>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</si>
  <si>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</si>
  <si>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</si>
  <si>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</si>
  <si>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</si>
  <si>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</si>
  <si>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</si>
  <si>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</si>
  <si>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</si>
  <si>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</si>
  <si>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</si>
  <si>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</si>
  <si>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</si>
  <si>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</si>
  <si>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</si>
  <si>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</si>
  <si>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</si>
  <si>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</si>
  <si>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</si>
  <si>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Tuxcacuesco</t>
  </si>
  <si>
    <t>Municipio de Tuxcacuesco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</si>
</sst>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_TUXCACUES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49</v>
      </c>
      <c r="H12" s="38" t="s">
        <v>49</v>
      </c>
      <c r="I12" s="38" t="s">
        <v>102</v>
      </c>
      <c r="J12" s="39">
        <v>5000000</v>
      </c>
      <c r="K12" s="38" t="s">
        <v>95</v>
      </c>
      <c r="L12" s="39">
        <v>1880341.7</v>
      </c>
      <c r="M12" s="39">
        <v>1752136.6</v>
      </c>
      <c r="N12" s="39">
        <v>128205.1</v>
      </c>
      <c r="O12" s="39">
        <v>128205.1</v>
      </c>
      <c r="P12" s="39">
        <v>41295.06</v>
      </c>
      <c r="Q12" s="39">
        <f>12417.52+11424.86+12228.69</f>
        <v>36071.07</v>
      </c>
      <c r="R12" s="39"/>
      <c r="S12" s="39"/>
      <c r="T12" s="39"/>
      <c r="U12" s="39"/>
      <c r="V12" s="39">
        <f>M12-X12</f>
        <v>1623931.48</v>
      </c>
      <c r="W12" s="39">
        <f>V12-Y12</f>
        <v>1495726.3599999999</v>
      </c>
      <c r="X12" s="39">
        <v>128205.12</v>
      </c>
      <c r="Y12" s="39">
        <v>128205.12</v>
      </c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/>
      <c r="G13" s="40" t="s">
        <v>49</v>
      </c>
      <c r="H13" s="40" t="s">
        <v>49</v>
      </c>
      <c r="I13" s="40" t="s">
        <v>102</v>
      </c>
      <c r="J13" s="41">
        <v>3170290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300</v>
      </c>
      <c r="M46" s="23">
        <v>300</v>
      </c>
      <c r="N46" s="29"/>
      <c r="O46" s="29"/>
      <c r="P46" s="29"/>
      <c r="Q46" s="29"/>
      <c r="R46" s="29"/>
      <c r="S46" s="29"/>
      <c r="T46" s="29"/>
      <c r="U46" s="29"/>
      <c r="V46" s="23">
        <v>300</v>
      </c>
      <c r="W46" s="23">
        <v>300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3167738.97</v>
      </c>
      <c r="M47" s="16">
        <v>1215325.1200000001</v>
      </c>
      <c r="N47" s="26"/>
      <c r="O47" s="26"/>
      <c r="P47" s="26"/>
      <c r="Q47" s="26"/>
      <c r="R47" s="26"/>
      <c r="S47" s="26"/>
      <c r="T47" s="26"/>
      <c r="U47" s="26"/>
      <c r="V47" s="16">
        <v>3106422.77</v>
      </c>
      <c r="W47" s="16">
        <v>2863645.44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1384827.95</v>
      </c>
      <c r="M49" s="23">
        <v>1417712.62</v>
      </c>
      <c r="N49" s="29"/>
      <c r="O49" s="29"/>
      <c r="P49" s="29"/>
      <c r="Q49" s="29"/>
      <c r="R49" s="29"/>
      <c r="S49" s="29"/>
      <c r="T49" s="29"/>
      <c r="U49" s="29"/>
      <c r="V49" s="23">
        <v>979015.8</v>
      </c>
      <c r="W49" s="23">
        <f>953419.82+122846.28</f>
        <v>1076266.0999999999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797077</v>
      </c>
      <c r="M52" s="16">
        <v>833462</v>
      </c>
      <c r="N52" s="26"/>
      <c r="O52" s="26"/>
      <c r="P52" s="26"/>
      <c r="Q52" s="26"/>
      <c r="R52" s="26"/>
      <c r="S52" s="26"/>
      <c r="T52" s="26"/>
      <c r="U52" s="26"/>
      <c r="V52" s="16">
        <v>662521</v>
      </c>
      <c r="W52" s="16">
        <f>748952.7+35490</f>
        <v>784442.7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10511</v>
      </c>
      <c r="M53" s="16">
        <v>10581</v>
      </c>
      <c r="N53" s="26"/>
      <c r="O53" s="26"/>
      <c r="P53" s="26"/>
      <c r="Q53" s="26"/>
      <c r="R53" s="26"/>
      <c r="S53" s="26"/>
      <c r="T53" s="26"/>
      <c r="U53" s="26"/>
      <c r="V53" s="16">
        <v>7885</v>
      </c>
      <c r="W53" s="16">
        <v>10180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81321.08</v>
      </c>
      <c r="M54" s="16">
        <v>81381</v>
      </c>
      <c r="N54" s="26"/>
      <c r="O54" s="26"/>
      <c r="P54" s="26"/>
      <c r="Q54" s="26"/>
      <c r="R54" s="26"/>
      <c r="S54" s="26"/>
      <c r="T54" s="26"/>
      <c r="U54" s="26"/>
      <c r="V54" s="16">
        <v>31883.3</v>
      </c>
      <c r="W54" s="16">
        <v>44841.3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13654646.08</v>
      </c>
      <c r="M56" s="16">
        <v>17772545.129999999</v>
      </c>
      <c r="N56" s="26"/>
      <c r="O56" s="26"/>
      <c r="P56" s="26"/>
      <c r="Q56" s="26"/>
      <c r="R56" s="26"/>
      <c r="S56" s="26"/>
      <c r="T56" s="26"/>
      <c r="U56" s="26"/>
      <c r="V56" s="16">
        <v>4910135.03</v>
      </c>
      <c r="W56" s="16">
        <v>12199414.310000001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1096856.49</v>
      </c>
      <c r="M58" s="16">
        <v>1637464.76</v>
      </c>
      <c r="N58" s="26"/>
      <c r="O58" s="26"/>
      <c r="P58" s="26"/>
      <c r="Q58" s="26"/>
      <c r="R58" s="26"/>
      <c r="S58" s="26"/>
      <c r="T58" s="26"/>
      <c r="U58" s="26"/>
      <c r="V58" s="16">
        <v>33101.35</v>
      </c>
      <c r="W58" s="1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26"/>
      <c r="O59" s="26"/>
      <c r="P59" s="26"/>
      <c r="Q59" s="26"/>
      <c r="R59" s="26"/>
      <c r="S59" s="26"/>
      <c r="T59" s="26"/>
      <c r="U59" s="26"/>
      <c r="V59" s="16">
        <v>50698.17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861744.54</v>
      </c>
      <c r="M64" s="16">
        <v>1124738.3299999998</v>
      </c>
      <c r="N64" s="26"/>
      <c r="O64" s="26"/>
      <c r="P64" s="26"/>
      <c r="Q64" s="26"/>
      <c r="R64" s="26"/>
      <c r="S64" s="26"/>
      <c r="T64" s="26"/>
      <c r="U64" s="26"/>
      <c r="V64" s="16">
        <v>258181.94</v>
      </c>
      <c r="W64" s="1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267557.62</v>
      </c>
      <c r="M65" s="16">
        <v>442024.62</v>
      </c>
      <c r="N65" s="26"/>
      <c r="O65" s="26"/>
      <c r="P65" s="26"/>
      <c r="Q65" s="26"/>
      <c r="R65" s="26"/>
      <c r="S65" s="26"/>
      <c r="T65" s="26"/>
      <c r="U65" s="26"/>
      <c r="V65" s="16">
        <v>196366</v>
      </c>
      <c r="W65" s="1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26"/>
      <c r="O66" s="26"/>
      <c r="P66" s="26"/>
      <c r="Q66" s="26"/>
      <c r="R66" s="26"/>
      <c r="S66" s="26"/>
      <c r="T66" s="26"/>
      <c r="U66" s="26"/>
      <c r="V66" s="16">
        <v>697241.8</v>
      </c>
      <c r="W66" s="1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26"/>
      <c r="O67" s="26"/>
      <c r="P67" s="26"/>
      <c r="Q67" s="26"/>
      <c r="R67" s="26"/>
      <c r="S67" s="26"/>
      <c r="T67" s="26"/>
      <c r="U67" s="26"/>
      <c r="V67" s="16">
        <v>234.44</v>
      </c>
      <c r="W67" s="1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54006.84</v>
      </c>
      <c r="M68" s="16">
        <v>72009.119999999995</v>
      </c>
      <c r="N68" s="26"/>
      <c r="O68" s="26"/>
      <c r="P68" s="26"/>
      <c r="Q68" s="26"/>
      <c r="R68" s="26"/>
      <c r="S68" s="26"/>
      <c r="T68" s="26"/>
      <c r="U68" s="26"/>
      <c r="V68" s="16">
        <v>12336.66</v>
      </c>
      <c r="W68" s="1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26"/>
      <c r="O69" s="26"/>
      <c r="P69" s="26"/>
      <c r="Q69" s="26"/>
      <c r="R69" s="26"/>
      <c r="S69" s="26"/>
      <c r="T69" s="26"/>
      <c r="U69" s="26"/>
      <c r="V69" s="16">
        <v>94818.559999999998</v>
      </c>
      <c r="W69" s="1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26"/>
      <c r="O71" s="26"/>
      <c r="P71" s="26"/>
      <c r="Q71" s="26"/>
      <c r="R71" s="26"/>
      <c r="S71" s="26"/>
      <c r="T71" s="26"/>
      <c r="U71" s="26"/>
      <c r="V71" s="16">
        <v>6054.56</v>
      </c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1262801</v>
      </c>
      <c r="M74" s="16">
        <v>2205371.4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f>5090812.2+538.27</f>
        <v>5091350.47</v>
      </c>
      <c r="M77" s="23">
        <f>5090812.2+540.67</f>
        <v>5091352.87</v>
      </c>
      <c r="N77" s="22"/>
      <c r="O77" s="22"/>
      <c r="P77" s="22"/>
      <c r="Q77" s="22"/>
      <c r="R77" s="22"/>
      <c r="S77" s="22"/>
      <c r="T77" s="22"/>
      <c r="U77" s="22"/>
      <c r="V77" s="23">
        <v>1667562.93</v>
      </c>
      <c r="W77" s="23">
        <v>3334478.81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f>2277177.64+240.76</f>
        <v>2277418.4</v>
      </c>
      <c r="M78" s="16">
        <f>3036237.11+241.8</f>
        <v>3036478.9099999997</v>
      </c>
      <c r="N78" s="26"/>
      <c r="O78" s="26"/>
      <c r="P78" s="26"/>
      <c r="Q78" s="26"/>
      <c r="R78" s="26"/>
      <c r="S78" s="26"/>
      <c r="T78" s="26"/>
      <c r="U78" s="26"/>
      <c r="V78" s="16">
        <v>912965.29</v>
      </c>
      <c r="W78" s="16">
        <v>1825762.18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94935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/>
    <row r="89" spans="2:32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2021-09-24T18:43:45Z</dcterms:modified>
</cp:coreProperties>
</file>