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SDqTTzPha9E203xCfYL8h263Se0Lr7v1UZyd/ao/Tg4Cd1ZF0qj9MLsRAbNRDPQGnW0FTKVsZ3BCY7t4pVY1/A==" workbookSaltValue="7MxPKflC9iwkIYWBqIpfK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5" i="1" l="1"/>
  <c r="W58" i="1"/>
</calcChain>
</file>

<file path=xl/sharedStrings.xml><?xml version="1.0" encoding="utf-8"?>
<sst xmlns="http://schemas.openxmlformats.org/spreadsheetml/2006/main" count="172" uniqueCount="110">
  <si>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</si>
  <si>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</si>
  <si>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</si>
  <si>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</si>
  <si>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</si>
  <si>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</si>
  <si>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</si>
  <si>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</si>
  <si>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</si>
  <si>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</si>
  <si>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</si>
  <si>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</si>
  <si>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</si>
  <si>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</si>
  <si>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</si>
  <si>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</si>
  <si>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</si>
  <si>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</si>
  <si>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</si>
  <si>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</si>
  <si>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</si>
  <si>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</si>
  <si>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</si>
  <si>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</si>
  <si>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</si>
  <si>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</si>
  <si>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</si>
  <si>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</si>
  <si>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</si>
  <si>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</si>
  <si>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</si>
  <si>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</si>
  <si>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</si>
  <si>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</si>
  <si>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</si>
  <si>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</si>
  <si>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</si>
  <si>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</si>
  <si>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</si>
  <si>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</si>
  <si>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</si>
  <si>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</si>
  <si>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</si>
  <si>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</si>
  <si>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</si>
  <si>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</si>
  <si>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</si>
  <si>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</si>
  <si>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</si>
  <si>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</si>
  <si>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</si>
  <si>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</si>
  <si>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</si>
  <si>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</si>
  <si>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</si>
  <si>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</si>
  <si>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</si>
  <si>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</si>
  <si>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</si>
  <si>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</si>
  <si>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</si>
  <si>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</si>
  <si>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</si>
  <si>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</si>
  <si>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</si>
  <si>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</si>
  <si>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</si>
  <si>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</si>
  <si>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</si>
  <si>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</si>
  <si>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</si>
  <si>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</si>
  <si>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</si>
  <si>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</si>
  <si>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</si>
  <si>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</si>
  <si>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</si>
  <si>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</si>
  <si>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</si>
  <si>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</si>
  <si>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</si>
  <si>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</si>
  <si>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</si>
  <si>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</si>
  <si>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</si>
  <si>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</si>
  <si>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</si>
  <si>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</si>
  <si>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</si>
  <si>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</si>
  <si>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</si>
  <si>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</si>
  <si>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</si>
  <si>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</si>
  <si>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</si>
  <si>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</si>
  <si>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</si>
  <si>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</si>
  <si>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</si>
  <si>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México</t>
  </si>
  <si>
    <t>Metepec</t>
  </si>
  <si>
    <t>https://metepec.gob.mx/pagina/documentos/contabilidad/contabilidad_2021/1trim/2.%20CUENTA%20PUBLICA%20PARA%20PUBLICAR.pdf</t>
  </si>
  <si>
    <t>https://metepec.gob.mx/pagina/ley-general-de-contabilidad-gubernamental#cuerpo</t>
  </si>
  <si>
    <t>Santander</t>
  </si>
  <si>
    <t>359/2010</t>
  </si>
  <si>
    <t>FGP</t>
  </si>
  <si>
    <t>Municipio de Metepec</t>
  </si>
  <si>
    <t>La diferencia de 926,908 es en el trimestre abril/junio el monto debe ser 97,254,714.86 y no 96,327,807.14</t>
  </si>
  <si>
    <t>Validado con formato CONAC</t>
  </si>
  <si>
    <t>Saldo de la deuda pública se valida con información de deuda de RPU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</si>
</sst>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M&#233;xico/MEXICO_METEPEC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173000000</v>
      </c>
      <c r="K12" s="38" t="s">
        <v>94</v>
      </c>
      <c r="L12" s="39">
        <v>94434880.819999993</v>
      </c>
      <c r="M12" s="39">
        <v>91494947.950000003</v>
      </c>
      <c r="N12" s="39">
        <v>2819834.04</v>
      </c>
      <c r="O12" s="39">
        <v>2939932.87</v>
      </c>
      <c r="P12" s="39">
        <v>2038233.13</v>
      </c>
      <c r="Q12" s="39">
        <v>1956333.34</v>
      </c>
      <c r="R12" s="39"/>
      <c r="S12" s="39"/>
      <c r="T12" s="39"/>
      <c r="U12" s="39"/>
      <c r="V12" s="39">
        <v>88429801.140000001</v>
      </c>
      <c r="W12" s="39">
        <v>85234107.450000003</v>
      </c>
      <c r="X12" s="39">
        <v>3065146.81</v>
      </c>
      <c r="Y12" s="39">
        <v>3195693.6900000004</v>
      </c>
      <c r="Z12" s="39">
        <v>1873589.32</v>
      </c>
      <c r="AA12" s="39">
        <v>1848727.93</v>
      </c>
      <c r="AB12" s="39"/>
      <c r="AC12" s="39"/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109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13032606.09</v>
      </c>
      <c r="M37" s="23">
        <v>28678884.039999999</v>
      </c>
      <c r="N37" s="22"/>
      <c r="O37" s="22"/>
      <c r="P37" s="22"/>
      <c r="Q37" s="22"/>
      <c r="R37" s="22"/>
      <c r="S37" s="22"/>
      <c r="T37" s="22"/>
      <c r="U37" s="22"/>
      <c r="V37" s="23">
        <v>17417458.18</v>
      </c>
      <c r="W37" s="23">
        <v>29963389.629999999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50539.26</v>
      </c>
      <c r="M38" s="16">
        <v>2649583.15</v>
      </c>
      <c r="N38" s="26"/>
      <c r="O38" s="26"/>
      <c r="P38" s="26"/>
      <c r="Q38" s="26"/>
      <c r="R38" s="26"/>
      <c r="S38" s="26"/>
      <c r="T38" s="26"/>
      <c r="U38" s="26"/>
      <c r="V38" s="16">
        <v>0.9</v>
      </c>
      <c r="W38" s="16">
        <v>935274.52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19353308.530000001</v>
      </c>
      <c r="M39" s="16">
        <v>36286791.68</v>
      </c>
      <c r="N39" s="26"/>
      <c r="O39" s="26"/>
      <c r="P39" s="26"/>
      <c r="Q39" s="26"/>
      <c r="R39" s="26"/>
      <c r="S39" s="26"/>
      <c r="T39" s="26"/>
      <c r="U39" s="26"/>
      <c r="V39" s="16">
        <v>32214236.34</v>
      </c>
      <c r="W39" s="16">
        <v>1972823.36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63000</v>
      </c>
      <c r="M46" s="23">
        <v>-8.3699999999999992</v>
      </c>
      <c r="N46" s="29"/>
      <c r="O46" s="29"/>
      <c r="P46" s="29"/>
      <c r="Q46" s="29"/>
      <c r="R46" s="29"/>
      <c r="S46" s="29"/>
      <c r="T46" s="29"/>
      <c r="U46" s="29"/>
      <c r="V46" s="23">
        <v>103167.52</v>
      </c>
      <c r="W46" s="23">
        <v>103781.4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218879350.27000001</v>
      </c>
      <c r="M47" s="16">
        <v>119592617.48999999</v>
      </c>
      <c r="N47" s="26"/>
      <c r="O47" s="26"/>
      <c r="P47" s="26"/>
      <c r="Q47" s="26"/>
      <c r="R47" s="26"/>
      <c r="S47" s="26"/>
      <c r="T47" s="26"/>
      <c r="U47" s="26"/>
      <c r="V47" s="16">
        <v>211145374.28</v>
      </c>
      <c r="W47" s="16">
        <v>131714615.84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118439234.48</v>
      </c>
      <c r="M48" s="16">
        <v>1100000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19067889</v>
      </c>
      <c r="M49" s="23">
        <v>470234656.04000002</v>
      </c>
      <c r="N49" s="29"/>
      <c r="O49" s="29"/>
      <c r="P49" s="29"/>
      <c r="Q49" s="29"/>
      <c r="R49" s="29"/>
      <c r="S49" s="29"/>
      <c r="T49" s="29"/>
      <c r="U49" s="29"/>
      <c r="V49" s="23">
        <v>304232548.51999998</v>
      </c>
      <c r="W49" s="23">
        <v>73282151.5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5522553.8399999999</v>
      </c>
      <c r="M52" s="16">
        <v>69175420.159999996</v>
      </c>
      <c r="N52" s="26"/>
      <c r="O52" s="26"/>
      <c r="P52" s="26"/>
      <c r="Q52" s="26"/>
      <c r="R52" s="26"/>
      <c r="S52" s="26"/>
      <c r="T52" s="26"/>
      <c r="U52" s="26"/>
      <c r="V52" s="16">
        <v>20446788.32</v>
      </c>
      <c r="W52" s="16">
        <v>17827959.16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833306.79</v>
      </c>
      <c r="M53" s="16">
        <v>3731256.3</v>
      </c>
      <c r="N53" s="26"/>
      <c r="O53" s="26"/>
      <c r="P53" s="26"/>
      <c r="Q53" s="26"/>
      <c r="R53" s="26"/>
      <c r="S53" s="26"/>
      <c r="T53" s="26"/>
      <c r="U53" s="26"/>
      <c r="V53" s="16">
        <v>125480.49</v>
      </c>
      <c r="W53" s="16">
        <v>240662.65999999997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820758</v>
      </c>
      <c r="M54" s="16">
        <v>12205678.880000001</v>
      </c>
      <c r="N54" s="26"/>
      <c r="O54" s="26"/>
      <c r="P54" s="26"/>
      <c r="Q54" s="26"/>
      <c r="R54" s="26"/>
      <c r="S54" s="26"/>
      <c r="T54" s="26"/>
      <c r="U54" s="26"/>
      <c r="V54" s="16">
        <v>797873</v>
      </c>
      <c r="W54" s="16">
        <v>6437472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43111.67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27452469.050000001</v>
      </c>
      <c r="M56" s="16">
        <v>54496790.780000001</v>
      </c>
      <c r="N56" s="26"/>
      <c r="O56" s="26"/>
      <c r="P56" s="26"/>
      <c r="Q56" s="26"/>
      <c r="R56" s="26"/>
      <c r="S56" s="26"/>
      <c r="T56" s="26"/>
      <c r="U56" s="26"/>
      <c r="V56" s="16">
        <v>103785669.51000001</v>
      </c>
      <c r="W56" s="16">
        <v>95432826.330000013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3038621.09</v>
      </c>
      <c r="M57" s="16">
        <v>8256034.71</v>
      </c>
      <c r="N57" s="26"/>
      <c r="O57" s="26"/>
      <c r="P57" s="26"/>
      <c r="Q57" s="26"/>
      <c r="R57" s="26"/>
      <c r="S57" s="26"/>
      <c r="T57" s="26"/>
      <c r="U57" s="26"/>
      <c r="V57" s="16">
        <v>18368032.649999999</v>
      </c>
      <c r="W57" s="16">
        <v>17393500.029999997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1119952.29</v>
      </c>
      <c r="M58" s="16">
        <v>3247972.69</v>
      </c>
      <c r="N58" s="26"/>
      <c r="O58" s="26"/>
      <c r="P58" s="26"/>
      <c r="Q58" s="26"/>
      <c r="R58" s="26"/>
      <c r="S58" s="26"/>
      <c r="T58" s="26"/>
      <c r="U58" s="26"/>
      <c r="V58" s="16">
        <v>4181294.77</v>
      </c>
      <c r="W58" s="16">
        <f>9410036.86-4181294.8</f>
        <v>5228742.0599999996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435517.1</v>
      </c>
      <c r="M61" s="16">
        <v>16797227.210000001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28040040.07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9267597.4199999999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770299.25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657.68</v>
      </c>
      <c r="M67" s="16">
        <v>636926.78</v>
      </c>
      <c r="N67" s="26"/>
      <c r="O67" s="26"/>
      <c r="P67" s="26"/>
      <c r="Q67" s="26"/>
      <c r="R67" s="26"/>
      <c r="S67" s="26"/>
      <c r="T67" s="26"/>
      <c r="U67" s="26"/>
      <c r="V67" s="16">
        <v>1168413.73</v>
      </c>
      <c r="W67" s="16">
        <v>1078130.6100000001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102382.61</v>
      </c>
      <c r="M68" s="16">
        <v>1158.8</v>
      </c>
      <c r="N68" s="26"/>
      <c r="O68" s="26"/>
      <c r="P68" s="26"/>
      <c r="Q68" s="26"/>
      <c r="R68" s="26"/>
      <c r="S68" s="26"/>
      <c r="T68" s="26"/>
      <c r="U68" s="26"/>
      <c r="V68" s="16">
        <v>606.04999999999995</v>
      </c>
      <c r="W68" s="16">
        <v>1706.8400000000001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302780.90000000002</v>
      </c>
      <c r="M69" s="16">
        <v>1449611.31</v>
      </c>
      <c r="N69" s="26"/>
      <c r="O69" s="26"/>
      <c r="P69" s="26"/>
      <c r="Q69" s="26"/>
      <c r="R69" s="26"/>
      <c r="S69" s="26"/>
      <c r="T69" s="26"/>
      <c r="U69" s="26"/>
      <c r="V69" s="16">
        <v>2234397.5299999998</v>
      </c>
      <c r="W69" s="16">
        <v>1425400.67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4032191.1</v>
      </c>
      <c r="M71" s="16">
        <v>904851.4</v>
      </c>
      <c r="N71" s="26"/>
      <c r="O71" s="26"/>
      <c r="P71" s="26"/>
      <c r="Q71" s="26"/>
      <c r="R71" s="26"/>
      <c r="S71" s="26"/>
      <c r="T71" s="26"/>
      <c r="U71" s="26"/>
      <c r="V71" s="16">
        <v>1403396.8</v>
      </c>
      <c r="W71" s="16">
        <v>942188.8899999999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19114173.899999999</v>
      </c>
      <c r="M74" s="16">
        <v>16341176.859999999</v>
      </c>
      <c r="N74" s="26"/>
      <c r="O74" s="26"/>
      <c r="P74" s="26"/>
      <c r="Q74" s="26"/>
      <c r="R74" s="26"/>
      <c r="S74" s="26"/>
      <c r="T74" s="26"/>
      <c r="U74" s="26"/>
      <c r="V74" s="16">
        <v>47714602.509999998</v>
      </c>
      <c r="W74" s="16">
        <v>46971321.840000004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182234012.50999999</v>
      </c>
      <c r="M75" s="16">
        <v>-485032881.38</v>
      </c>
      <c r="N75" s="26"/>
      <c r="O75" s="26"/>
      <c r="P75" s="26"/>
      <c r="Q75" s="26"/>
      <c r="R75" s="26"/>
      <c r="S75" s="26"/>
      <c r="T75" s="26"/>
      <c r="U75" s="26"/>
      <c r="V75" s="16">
        <v>1403396.8</v>
      </c>
      <c r="W75" s="16">
        <f>-6281720.09-1403396.8</f>
        <v>-7685116.8899999997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9223227.5399999991</v>
      </c>
      <c r="M77" s="23">
        <v>3074409.29</v>
      </c>
      <c r="N77" s="22"/>
      <c r="O77" s="22"/>
      <c r="P77" s="22"/>
      <c r="Q77" s="22"/>
      <c r="R77" s="22"/>
      <c r="S77" s="22"/>
      <c r="T77" s="22"/>
      <c r="U77" s="22"/>
      <c r="V77" s="23">
        <v>9092757.9000000004</v>
      </c>
      <c r="W77" s="23">
        <v>9092757.9000000004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42710968.5</v>
      </c>
      <c r="M78" s="16">
        <v>42710968.5</v>
      </c>
      <c r="N78" s="26"/>
      <c r="O78" s="26"/>
      <c r="P78" s="26"/>
      <c r="Q78" s="26"/>
      <c r="R78" s="26"/>
      <c r="S78" s="26"/>
      <c r="T78" s="26"/>
      <c r="U78" s="26"/>
      <c r="V78" s="16">
        <v>42856427.640000001</v>
      </c>
      <c r="W78" s="16">
        <v>42856427.68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1068084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972100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10480542.939999999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8627305.7799999993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Finales\México\[MEXICO_METEPEC_2021_1S.xlsx]Catálogos'!#REF!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Finales\México\[MEXICO_METEPEC_2021_1S.xlsx]Catálogos'!#REF!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Finales\México\[MEXICO_METEPEC_2021_1S.xlsx]Catálogos'!#REF!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Finales\México\[MEXICO_METEPEC_2021_1S.xlsx]Catálogos'!#REF!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Finales\México\[MEXICO_METEPEC_2021_1S.xlsx]Catálogos'!#REF!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Finales\México\[MEXICO_METEPEC_2021_1S.xlsx]Catálogos'!#REF!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2021-09-24T18:07:26Z</dcterms:modified>
</cp:coreProperties>
</file>