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LIBEY CUARENTENA\Municipios\Municipios 1S 2021\Alibey\Puebla\"/>
    </mc:Choice>
  </mc:AlternateContent>
  <workbookProtection workbookAlgorithmName="SHA-512" workbookHashValue="P3nq7wXQ+XM4ieyUVHAnamdAG9Vqmg+gp6Hl7b2KIzpxvINuo7hagd3yNzAX5lKymM2APKGkZ1mhFs33l32Eow==" workbookSaltValue="+P2+BjUNtP28wOxyTsLJq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7" i="1" l="1"/>
  <c r="M87" i="1"/>
  <c r="L87" i="1"/>
  <c r="W78" i="1"/>
  <c r="W77" i="1"/>
  <c r="M75" i="1"/>
  <c r="L75" i="1"/>
  <c r="V66" i="1"/>
  <c r="W54" i="1"/>
  <c r="W53" i="1"/>
  <c r="W52" i="1"/>
  <c r="W49" i="1"/>
</calcChain>
</file>

<file path=xl/sharedStrings.xml><?xml version="1.0" encoding="utf-8"?>
<sst xmlns="http://schemas.openxmlformats.org/spreadsheetml/2006/main" count="181" uniqueCount="115">
  <si>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</si>
  <si>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</si>
  <si>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</si>
  <si>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</si>
  <si>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</si>
  <si>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</si>
  <si>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</si>
  <si>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</si>
  <si>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</si>
  <si>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</si>
  <si>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</si>
  <si>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</si>
  <si>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</si>
  <si>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</si>
  <si>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</si>
  <si>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</si>
  <si>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</si>
  <si>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</si>
  <si>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</si>
  <si>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</si>
  <si>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</si>
  <si>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</si>
  <si>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</si>
  <si>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</si>
  <si>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</si>
  <si>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</si>
  <si>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</si>
  <si>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</si>
  <si>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</si>
  <si>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</si>
  <si>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</si>
  <si>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</si>
  <si>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</si>
  <si>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</si>
  <si>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</si>
  <si>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</si>
  <si>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</si>
  <si>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</si>
  <si>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</si>
  <si>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</si>
  <si>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</si>
  <si>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</si>
  <si>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</si>
  <si>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</si>
  <si>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</si>
  <si>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</si>
  <si>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</si>
  <si>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</si>
  <si>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</si>
  <si>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</si>
  <si>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</si>
  <si>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</si>
  <si>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</si>
  <si>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</si>
  <si>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</si>
  <si>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</si>
  <si>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</si>
  <si>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</si>
  <si>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</si>
  <si>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</si>
  <si>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</si>
  <si>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</si>
  <si>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</si>
  <si>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</si>
  <si>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</si>
  <si>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</si>
  <si>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</si>
  <si>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</si>
  <si>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</si>
  <si>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</si>
  <si>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</si>
  <si>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</si>
  <si>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</si>
  <si>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</si>
  <si>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</si>
  <si>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</si>
  <si>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</si>
  <si>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</si>
  <si>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</si>
  <si>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</si>
  <si>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</si>
  <si>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</si>
  <si>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</si>
  <si>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</si>
  <si>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</si>
  <si>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</si>
  <si>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</si>
  <si>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</si>
  <si>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</si>
  <si>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</si>
  <si>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</si>
  <si>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</si>
  <si>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</si>
  <si>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</si>
  <si>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</si>
  <si>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</si>
  <si>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</si>
  <si>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</si>
  <si>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Puebla</t>
  </si>
  <si>
    <t>San Martín Texmelucan</t>
  </si>
  <si>
    <t>https://sanmartintexmelucan.gob.mx/transparencia/alternoweb/documentos/tesoreria/Ley%20de%20Disciplina%20Financiera%201er.%20Trimestre%202021.pdf</t>
  </si>
  <si>
    <t>https://sanmartintexmelucan.gob.mx/transparencia/alterno%20web/documentos/Direccion%20de%20Armonizacion%20Contable/DOC/link_04082021/Ley%20de%20Disciplina%20Financiera%202do.%20Trimestre%202021.pdf</t>
  </si>
  <si>
    <t>Asociación Público Privada</t>
  </si>
  <si>
    <t>Prestador de Servicios</t>
  </si>
  <si>
    <t>P21-0515047</t>
  </si>
  <si>
    <t>Presupuestal</t>
  </si>
  <si>
    <t>Participaciones / Aportaciones</t>
  </si>
  <si>
    <t>Municipio de San Martín Texmelucan</t>
  </si>
  <si>
    <t xml:space="preserve">CONTRATO DE PROYECTO PARA LA PRESTACIÓN DE SERVICIOS (PPS) CON INFRAENERGIA S.A. DE C.V. </t>
  </si>
  <si>
    <t>EN ESTE RUBRO SE CONSIDERAN LAS RETENCIONES DE ISR</t>
  </si>
  <si>
    <t>EN LA PARTE CONTABLE TODOS LOS RUBROS DEL FONDO DE DESARROLLO MUNICIPAL, SE REGISTRAN EN UNA MISMA CUENTA; SIN EMBARGO, PARTA EFECTOS DE CONTROL Y DE ESTE REPORTE, SE DESGLOSAN A NIVEL DETALLE, CONFORME A LOS CONCEPTOS QUE VIENEN EN LA C.L.C.</t>
  </si>
  <si>
    <t>RUBRO REGISTRADO EN EL FONDO GENERAL CONFORME A CATALOGO DE CUENTAS</t>
  </si>
  <si>
    <t>MONTOS REGISTRADOS EN LA CUENTA DE OTROS INGRESOS Y BENEFICIOS</t>
  </si>
  <si>
    <t>PROGRAMA FORTASEG (PARTE DEL RUBRO CONVENIOS)</t>
  </si>
  <si>
    <t>CORRESPONDE A LOS RENDIMIENTOS GENERADOS DE LOS FONDOS ETIQUETADOS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</si>
</sst>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gar_matehuala\Documents\Alibey%20formatos%20finales\formatos%202021\Hacer%20archivos\PUEBLA_SAN_MARTIN_TEXMELUCAN_2021_1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topLeftCell="R25" zoomScale="40" zoomScaleNormal="40" workbookViewId="0">
      <selection activeCell="W45" sqref="V45:W45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98</v>
      </c>
    </row>
    <row r="4" spans="2:32" ht="30" customHeight="1" x14ac:dyDescent="0.45">
      <c r="B4" s="3" t="s">
        <v>19</v>
      </c>
      <c r="C4" s="4" t="s">
        <v>99</v>
      </c>
    </row>
    <row r="5" spans="2:32" ht="30" customHeight="1" x14ac:dyDescent="0.45">
      <c r="B5" s="3" t="s">
        <v>20</v>
      </c>
      <c r="C5" s="4" t="s">
        <v>100</v>
      </c>
    </row>
    <row r="6" spans="2:32" ht="30" customHeight="1" x14ac:dyDescent="0.45">
      <c r="B6" s="3" t="s">
        <v>21</v>
      </c>
      <c r="C6" s="4" t="s">
        <v>101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94</v>
      </c>
      <c r="W11" s="37" t="s">
        <v>95</v>
      </c>
      <c r="X11" s="37" t="s">
        <v>94</v>
      </c>
      <c r="Y11" s="37" t="s">
        <v>95</v>
      </c>
      <c r="Z11" s="37" t="s">
        <v>94</v>
      </c>
      <c r="AA11" s="37" t="s">
        <v>95</v>
      </c>
      <c r="AB11" s="37" t="s">
        <v>94</v>
      </c>
      <c r="AC11" s="37" t="s">
        <v>95</v>
      </c>
      <c r="AD11" s="37" t="s">
        <v>94</v>
      </c>
      <c r="AE11" s="37" t="s">
        <v>95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102</v>
      </c>
      <c r="E12" s="38" t="s">
        <v>103</v>
      </c>
      <c r="F12" s="38" t="s">
        <v>104</v>
      </c>
      <c r="G12" s="38" t="s">
        <v>105</v>
      </c>
      <c r="H12" s="38" t="s">
        <v>106</v>
      </c>
      <c r="I12" s="38" t="s">
        <v>107</v>
      </c>
      <c r="J12" s="39">
        <v>89623876.489999995</v>
      </c>
      <c r="K12" s="38" t="s">
        <v>93</v>
      </c>
      <c r="L12" s="39">
        <v>76918076.459999993</v>
      </c>
      <c r="M12" s="39">
        <v>72483099.510000005</v>
      </c>
      <c r="N12" s="39">
        <v>4434976.95</v>
      </c>
      <c r="O12" s="39">
        <v>4434976.95</v>
      </c>
      <c r="P12" s="39"/>
      <c r="Q12" s="39"/>
      <c r="R12" s="39"/>
      <c r="S12" s="39"/>
      <c r="T12" s="39"/>
      <c r="U12" s="39"/>
      <c r="V12" s="39">
        <v>68048122.560000002</v>
      </c>
      <c r="W12" s="39">
        <v>63613145.609999999</v>
      </c>
      <c r="X12" s="39">
        <v>4434976.95</v>
      </c>
      <c r="Y12" s="39">
        <v>4434976.95</v>
      </c>
      <c r="Z12" s="39"/>
      <c r="AA12" s="39"/>
      <c r="AB12" s="39"/>
      <c r="AC12" s="39"/>
      <c r="AD12" s="39"/>
      <c r="AE12" s="39"/>
      <c r="AF12" s="42" t="s">
        <v>108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764082.76</v>
      </c>
      <c r="M37" s="23">
        <v>203000</v>
      </c>
      <c r="N37" s="22"/>
      <c r="O37" s="22"/>
      <c r="P37" s="22"/>
      <c r="Q37" s="22"/>
      <c r="R37" s="22"/>
      <c r="S37" s="22"/>
      <c r="T37" s="22"/>
      <c r="U37" s="22"/>
      <c r="V37" s="23">
        <v>681.2</v>
      </c>
      <c r="W37" s="23">
        <v>87000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20000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57285.88</v>
      </c>
      <c r="W42" s="16">
        <v>12054.25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11891093.810000001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1638850.79</v>
      </c>
      <c r="M45" s="16">
        <v>3912725.21</v>
      </c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 t="s">
        <v>109</v>
      </c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9000</v>
      </c>
      <c r="W46" s="23">
        <v>9000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9987015.9299999997</v>
      </c>
      <c r="M47" s="16">
        <v>23314228.300000001</v>
      </c>
      <c r="N47" s="26"/>
      <c r="O47" s="26"/>
      <c r="P47" s="26"/>
      <c r="Q47" s="26"/>
      <c r="R47" s="26"/>
      <c r="S47" s="26"/>
      <c r="T47" s="26"/>
      <c r="U47" s="26"/>
      <c r="V47" s="16">
        <v>19897100</v>
      </c>
      <c r="W47" s="16">
        <v>25004938.629999999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28065701.149999999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5854327.8200000003</v>
      </c>
      <c r="W48" s="16">
        <v>5854327.8200000003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4171716</v>
      </c>
      <c r="M49" s="23">
        <v>5624012</v>
      </c>
      <c r="N49" s="29"/>
      <c r="O49" s="29"/>
      <c r="P49" s="29"/>
      <c r="Q49" s="29"/>
      <c r="R49" s="29"/>
      <c r="S49" s="29"/>
      <c r="T49" s="29"/>
      <c r="U49" s="29"/>
      <c r="V49" s="23">
        <v>14996195</v>
      </c>
      <c r="W49" s="23">
        <f>21082904-14996195</f>
        <v>6086709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7740824.9400000004</v>
      </c>
      <c r="M52" s="16">
        <v>9817062.1300000008</v>
      </c>
      <c r="N52" s="26"/>
      <c r="O52" s="26"/>
      <c r="P52" s="26"/>
      <c r="Q52" s="26"/>
      <c r="R52" s="26"/>
      <c r="S52" s="26"/>
      <c r="T52" s="26"/>
      <c r="U52" s="26"/>
      <c r="V52" s="16">
        <v>9395937.4000000004</v>
      </c>
      <c r="W52" s="16">
        <f>16677315.75-9395937.4</f>
        <v>7281378.3499999996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357279</v>
      </c>
      <c r="M53" s="16">
        <v>366534</v>
      </c>
      <c r="N53" s="26"/>
      <c r="O53" s="26"/>
      <c r="P53" s="26"/>
      <c r="Q53" s="26"/>
      <c r="R53" s="26"/>
      <c r="S53" s="26"/>
      <c r="T53" s="26"/>
      <c r="U53" s="26"/>
      <c r="V53" s="16">
        <v>378660.8</v>
      </c>
      <c r="W53" s="16">
        <f>955874.8-378660.8</f>
        <v>577214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2285139.2799999998</v>
      </c>
      <c r="M54" s="16">
        <v>3662867</v>
      </c>
      <c r="N54" s="26"/>
      <c r="O54" s="26"/>
      <c r="P54" s="26"/>
      <c r="Q54" s="26"/>
      <c r="R54" s="26"/>
      <c r="S54" s="26"/>
      <c r="T54" s="26"/>
      <c r="U54" s="26"/>
      <c r="V54" s="16">
        <v>2900576</v>
      </c>
      <c r="W54" s="16">
        <f>4683615-2900576</f>
        <v>1783039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3011060.13</v>
      </c>
      <c r="W55" s="16">
        <v>2644778.1800000002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16615211.550000001</v>
      </c>
      <c r="M56" s="16">
        <v>19168585.309999999</v>
      </c>
      <c r="N56" s="26"/>
      <c r="O56" s="26"/>
      <c r="P56" s="26"/>
      <c r="Q56" s="26"/>
      <c r="R56" s="26"/>
      <c r="S56" s="26"/>
      <c r="T56" s="26"/>
      <c r="U56" s="26"/>
      <c r="V56" s="16">
        <v>24777356.620000001</v>
      </c>
      <c r="W56" s="16">
        <v>25561470.559999999</v>
      </c>
      <c r="X56" s="26"/>
      <c r="Y56" s="26"/>
      <c r="Z56" s="26"/>
      <c r="AA56" s="26"/>
      <c r="AB56" s="26"/>
      <c r="AC56" s="26"/>
      <c r="AD56" s="26"/>
      <c r="AE56" s="26"/>
      <c r="AF56" s="44" t="s">
        <v>110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4577161.17</v>
      </c>
      <c r="M57" s="16">
        <v>4977975.4000000004</v>
      </c>
      <c r="N57" s="26"/>
      <c r="O57" s="26"/>
      <c r="P57" s="26"/>
      <c r="Q57" s="26"/>
      <c r="R57" s="26"/>
      <c r="S57" s="26"/>
      <c r="T57" s="26"/>
      <c r="U57" s="26"/>
      <c r="V57" s="16">
        <v>5910545.8300000001</v>
      </c>
      <c r="W57" s="16">
        <v>5976464.7000000002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624434.43999999994</v>
      </c>
      <c r="M58" s="16">
        <v>762420.99</v>
      </c>
      <c r="N58" s="26"/>
      <c r="O58" s="26"/>
      <c r="P58" s="26"/>
      <c r="Q58" s="26"/>
      <c r="R58" s="26"/>
      <c r="S58" s="26"/>
      <c r="T58" s="26"/>
      <c r="U58" s="26"/>
      <c r="V58" s="16">
        <v>797140.58</v>
      </c>
      <c r="W58" s="16">
        <v>1059475.95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236406.69</v>
      </c>
      <c r="M59" s="16">
        <v>256528.54</v>
      </c>
      <c r="N59" s="26"/>
      <c r="O59" s="26"/>
      <c r="P59" s="26"/>
      <c r="Q59" s="26"/>
      <c r="R59" s="26"/>
      <c r="S59" s="26"/>
      <c r="T59" s="26"/>
      <c r="U59" s="26"/>
      <c r="V59" s="16">
        <v>261955.88</v>
      </c>
      <c r="W59" s="16">
        <v>259558.7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2961.86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170285.22</v>
      </c>
      <c r="M61" s="16">
        <v>445955.39</v>
      </c>
      <c r="N61" s="26"/>
      <c r="O61" s="26"/>
      <c r="P61" s="26"/>
      <c r="Q61" s="26"/>
      <c r="R61" s="26"/>
      <c r="S61" s="26"/>
      <c r="T61" s="26"/>
      <c r="U61" s="26"/>
      <c r="V61" s="16">
        <v>468756.7</v>
      </c>
      <c r="W61" s="16">
        <v>393128.54</v>
      </c>
      <c r="X61" s="26"/>
      <c r="Y61" s="26"/>
      <c r="Z61" s="26"/>
      <c r="AA61" s="26"/>
      <c r="AB61" s="26"/>
      <c r="AC61" s="26"/>
      <c r="AD61" s="26"/>
      <c r="AE61" s="26"/>
      <c r="AF61" s="44" t="s">
        <v>111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476561.51</v>
      </c>
      <c r="M64" s="16">
        <v>509030.67</v>
      </c>
      <c r="N64" s="26"/>
      <c r="O64" s="26"/>
      <c r="P64" s="26"/>
      <c r="Q64" s="26"/>
      <c r="R64" s="26"/>
      <c r="S64" s="26"/>
      <c r="T64" s="26"/>
      <c r="U64" s="26"/>
      <c r="V64" s="16">
        <v>528526.81999999995</v>
      </c>
      <c r="W64" s="16">
        <v>489253.5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5691292</v>
      </c>
      <c r="M65" s="16">
        <v>5919413</v>
      </c>
      <c r="N65" s="26"/>
      <c r="O65" s="26"/>
      <c r="P65" s="26"/>
      <c r="Q65" s="26"/>
      <c r="R65" s="26"/>
      <c r="S65" s="26"/>
      <c r="T65" s="26"/>
      <c r="U65" s="26"/>
      <c r="V65" s="16">
        <v>6861064</v>
      </c>
      <c r="W65" s="16">
        <v>4934088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7369322.0099999998</v>
      </c>
      <c r="M66" s="16">
        <v>4971631.21</v>
      </c>
      <c r="N66" s="26"/>
      <c r="O66" s="26"/>
      <c r="P66" s="26"/>
      <c r="Q66" s="26"/>
      <c r="R66" s="26"/>
      <c r="S66" s="26"/>
      <c r="T66" s="26"/>
      <c r="U66" s="26"/>
      <c r="V66" s="16">
        <f>291023.44+49679.47+1283.71</f>
        <v>341986.62000000005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174.82</v>
      </c>
      <c r="M67" s="16">
        <v>87.44</v>
      </c>
      <c r="N67" s="26"/>
      <c r="O67" s="26"/>
      <c r="P67" s="26"/>
      <c r="Q67" s="26"/>
      <c r="R67" s="26"/>
      <c r="S67" s="26"/>
      <c r="T67" s="26"/>
      <c r="U67" s="26"/>
      <c r="V67" s="16">
        <v>1101.6099999999999</v>
      </c>
      <c r="W67" s="16">
        <v>166.19</v>
      </c>
      <c r="X67" s="26"/>
      <c r="Y67" s="26"/>
      <c r="Z67" s="26"/>
      <c r="AA67" s="26"/>
      <c r="AB67" s="26"/>
      <c r="AC67" s="26"/>
      <c r="AD67" s="26"/>
      <c r="AE67" s="26"/>
      <c r="AF67" s="44" t="s">
        <v>111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95944.08</v>
      </c>
      <c r="M68" s="16">
        <v>95944.08</v>
      </c>
      <c r="N68" s="26"/>
      <c r="O68" s="26"/>
      <c r="P68" s="26"/>
      <c r="Q68" s="26"/>
      <c r="R68" s="26"/>
      <c r="S68" s="26"/>
      <c r="T68" s="26"/>
      <c r="U68" s="26"/>
      <c r="V68" s="16">
        <v>98203.94</v>
      </c>
      <c r="W68" s="16">
        <v>66222.58</v>
      </c>
      <c r="X68" s="26"/>
      <c r="Y68" s="26"/>
      <c r="Z68" s="26"/>
      <c r="AA68" s="26"/>
      <c r="AB68" s="26"/>
      <c r="AC68" s="26"/>
      <c r="AD68" s="26"/>
      <c r="AE68" s="26"/>
      <c r="AF68" s="44" t="s">
        <v>111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218803.91</v>
      </c>
      <c r="M69" s="16">
        <v>327385.40999999997</v>
      </c>
      <c r="N69" s="26"/>
      <c r="O69" s="26"/>
      <c r="P69" s="26"/>
      <c r="Q69" s="26"/>
      <c r="R69" s="26"/>
      <c r="S69" s="26"/>
      <c r="T69" s="26"/>
      <c r="U69" s="26"/>
      <c r="V69" s="16">
        <v>423005.67</v>
      </c>
      <c r="W69" s="16">
        <v>403383.49</v>
      </c>
      <c r="X69" s="26"/>
      <c r="Y69" s="26"/>
      <c r="Z69" s="26"/>
      <c r="AA69" s="26"/>
      <c r="AB69" s="26"/>
      <c r="AC69" s="26"/>
      <c r="AD69" s="26"/>
      <c r="AE69" s="26"/>
      <c r="AF69" s="44" t="s">
        <v>111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48148.89</v>
      </c>
      <c r="M71" s="16">
        <v>88198.24</v>
      </c>
      <c r="N71" s="26"/>
      <c r="O71" s="26"/>
      <c r="P71" s="26"/>
      <c r="Q71" s="26"/>
      <c r="R71" s="26"/>
      <c r="S71" s="26"/>
      <c r="T71" s="26"/>
      <c r="U71" s="26"/>
      <c r="V71" s="16">
        <v>80054.740000000005</v>
      </c>
      <c r="W71" s="16">
        <v>67440.98</v>
      </c>
      <c r="X71" s="26"/>
      <c r="Y71" s="26"/>
      <c r="Z71" s="26"/>
      <c r="AA71" s="26"/>
      <c r="AB71" s="26"/>
      <c r="AC71" s="26"/>
      <c r="AD71" s="26"/>
      <c r="AE71" s="26"/>
      <c r="AF71" s="44" t="s">
        <v>111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f>49.56+18958.47+745089.79</f>
        <v>764097.82000000007</v>
      </c>
      <c r="M75" s="16">
        <f>5882.11+22251.49+179456.2-30057.07</f>
        <v>177532.73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 t="s">
        <v>112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12984767.699999999</v>
      </c>
      <c r="M77" s="23">
        <v>8656511.8000000007</v>
      </c>
      <c r="N77" s="22"/>
      <c r="O77" s="22"/>
      <c r="P77" s="22"/>
      <c r="Q77" s="22"/>
      <c r="R77" s="22"/>
      <c r="S77" s="22"/>
      <c r="T77" s="22"/>
      <c r="U77" s="22"/>
      <c r="V77" s="23">
        <v>8555010.4000000004</v>
      </c>
      <c r="W77" s="23">
        <f>21387526-8555010.4</f>
        <v>12832515.6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26929901.25</v>
      </c>
      <c r="M78" s="16">
        <v>35906535</v>
      </c>
      <c r="N78" s="26"/>
      <c r="O78" s="26"/>
      <c r="P78" s="26"/>
      <c r="Q78" s="26"/>
      <c r="R78" s="26"/>
      <c r="S78" s="26"/>
      <c r="T78" s="26"/>
      <c r="U78" s="26"/>
      <c r="V78" s="16">
        <v>16986971.34</v>
      </c>
      <c r="W78" s="16">
        <f>42467428.35-16986971.34</f>
        <v>25480457.010000002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200000</v>
      </c>
      <c r="X82" s="26"/>
      <c r="Y82" s="26"/>
      <c r="Z82" s="26"/>
      <c r="AA82" s="26"/>
      <c r="AB82" s="26"/>
      <c r="AC82" s="26"/>
      <c r="AD82" s="26"/>
      <c r="AE82" s="26"/>
      <c r="AF82" s="44" t="s">
        <v>113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3812456.4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 t="s">
        <v>113</v>
      </c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f>24084.95+23669.22+747.34+52.29</f>
        <v>48553.799999999996</v>
      </c>
      <c r="M87" s="34">
        <f>167030.17+70765.37+1839.42+15.73+30057.07</f>
        <v>269707.76</v>
      </c>
      <c r="N87" s="33"/>
      <c r="O87" s="33"/>
      <c r="P87" s="33"/>
      <c r="Q87" s="33"/>
      <c r="R87" s="33"/>
      <c r="S87" s="33"/>
      <c r="T87" s="33"/>
      <c r="U87" s="33"/>
      <c r="V87" s="34">
        <v>64049.07</v>
      </c>
      <c r="W87" s="34">
        <f>215672.34-64049.07</f>
        <v>151623.26999999999</v>
      </c>
      <c r="X87" s="33"/>
      <c r="Y87" s="33"/>
      <c r="Z87" s="33"/>
      <c r="AA87" s="33"/>
      <c r="AB87" s="33"/>
      <c r="AC87" s="33"/>
      <c r="AD87" s="33"/>
      <c r="AE87" s="33"/>
      <c r="AF87" s="47" t="s">
        <v>114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AG12:BD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Alibey</cp:lastModifiedBy>
  <dcterms:created xsi:type="dcterms:W3CDTF">2021-07-13T17:28:01Z</dcterms:created>
  <dcterms:modified xsi:type="dcterms:W3CDTF">2021-09-24T18:50:05Z</dcterms:modified>
</cp:coreProperties>
</file>