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UVJ/h92KfT4DneNqtY+y/fjjXq7X8bY/h2xIe71kMWXn+UXKPgxa/HYHEiOxnTzhSycs/8nJXRAKyuaqvE2O4g==" workbookSaltValue="wCG68KCPi8I+3Mhlhbw+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4" i="1" l="1"/>
  <c r="W53" i="1"/>
  <c r="W52" i="1"/>
  <c r="W49" i="1"/>
</calcChain>
</file>

<file path=xl/sharedStrings.xml><?xml version="1.0" encoding="utf-8"?>
<sst xmlns="http://schemas.openxmlformats.org/spreadsheetml/2006/main" count="194" uniqueCount="113">
  <si>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</si>
  <si>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</si>
  <si>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</si>
  <si>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</si>
  <si>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</si>
  <si>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</si>
  <si>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</si>
  <si>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</si>
  <si>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</si>
  <si>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</si>
  <si>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</si>
  <si>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</si>
  <si>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</si>
  <si>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</si>
  <si>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</si>
  <si>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</si>
  <si>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</si>
  <si>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</si>
  <si>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</si>
  <si>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</si>
  <si>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</si>
  <si>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</si>
  <si>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</si>
  <si>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</si>
  <si>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</si>
  <si>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</si>
  <si>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</si>
  <si>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</si>
  <si>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</si>
  <si>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</si>
  <si>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</si>
  <si>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</si>
  <si>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</si>
  <si>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</si>
  <si>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</si>
  <si>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</si>
  <si>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</si>
  <si>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</si>
  <si>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</si>
  <si>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</si>
  <si>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</si>
  <si>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</si>
  <si>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</si>
  <si>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</si>
  <si>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</si>
  <si>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</si>
  <si>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</si>
  <si>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</si>
  <si>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</si>
  <si>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</si>
  <si>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</si>
  <si>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</si>
  <si>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</si>
  <si>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</si>
  <si>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</si>
  <si>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</si>
  <si>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</si>
  <si>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</si>
  <si>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</si>
  <si>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</si>
  <si>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</si>
  <si>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</si>
  <si>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</si>
  <si>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</si>
  <si>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</si>
  <si>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</si>
  <si>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</si>
  <si>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</si>
  <si>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</si>
  <si>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</si>
  <si>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</si>
  <si>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</si>
  <si>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</si>
  <si>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</si>
  <si>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</si>
  <si>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</si>
  <si>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</si>
  <si>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</si>
  <si>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</si>
  <si>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</si>
  <si>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</si>
  <si>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</si>
  <si>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</si>
  <si>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</si>
  <si>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</si>
  <si>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</si>
  <si>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</si>
  <si>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</si>
  <si>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</si>
  <si>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</si>
  <si>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</si>
  <si>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</si>
  <si>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</si>
  <si>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</si>
  <si>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</si>
  <si>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</si>
  <si>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</si>
  <si>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</si>
  <si>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</si>
  <si>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</si>
  <si>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</si>
  <si>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Alamo</t>
  </si>
  <si>
    <t>Otra</t>
  </si>
  <si>
    <t>Ingresos Locales / Participaciones</t>
  </si>
  <si>
    <t>MUNICIPIO DE ALAMOS</t>
  </si>
  <si>
    <t>Pendiente</t>
  </si>
  <si>
    <t>Nuevo crédito</t>
  </si>
  <si>
    <t>Crédito de Corto Plazo</t>
  </si>
  <si>
    <t>Interacciones</t>
  </si>
  <si>
    <t>Ingresos Locales / Aportaciones</t>
  </si>
  <si>
    <t>ESTE CREDITO YA SE ENCUENTRA LIQUIDADO</t>
  </si>
  <si>
    <t>Banorte</t>
  </si>
  <si>
    <t>CREDITO PAGO GRATIFICACION DE FIN DE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</si>
</sst>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Sonora/SONORA_ALAMOS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P60" sqref="P60:R6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/>
      <c r="G12" s="38" t="s">
        <v>24</v>
      </c>
      <c r="H12" s="38" t="s">
        <v>103</v>
      </c>
      <c r="I12" s="38" t="s">
        <v>104</v>
      </c>
      <c r="J12" s="39">
        <v>3205000</v>
      </c>
      <c r="K12" s="38" t="s">
        <v>95</v>
      </c>
      <c r="L12" s="39">
        <v>1573883.45</v>
      </c>
      <c r="M12" s="39">
        <v>1521420.65</v>
      </c>
      <c r="N12" s="39">
        <v>52462.8</v>
      </c>
      <c r="O12" s="39">
        <v>52462.8</v>
      </c>
      <c r="P12" s="39">
        <v>20252.169999999998</v>
      </c>
      <c r="Q12" s="39">
        <v>17908.259999999998</v>
      </c>
      <c r="R12" s="39"/>
      <c r="S12" s="39"/>
      <c r="T12" s="39"/>
      <c r="U12" s="39"/>
      <c r="V12" s="39">
        <v>1468957.85</v>
      </c>
      <c r="W12" s="39">
        <v>1416495.05</v>
      </c>
      <c r="X12" s="39">
        <v>52462.8</v>
      </c>
      <c r="Y12" s="39">
        <v>52462.8</v>
      </c>
      <c r="Z12" s="39">
        <v>16347.17</v>
      </c>
      <c r="AA12" s="39">
        <v>15722.35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/>
      <c r="I13" s="40" t="s">
        <v>104</v>
      </c>
      <c r="J13" s="41">
        <v>1850000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1788333.34</v>
      </c>
      <c r="X13" s="41"/>
      <c r="Y13" s="41">
        <v>61666.66</v>
      </c>
      <c r="Z13" s="41"/>
      <c r="AA13" s="41">
        <v>20751.849999999999</v>
      </c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24</v>
      </c>
      <c r="H26" s="18" t="s">
        <v>109</v>
      </c>
      <c r="I26" s="18" t="s">
        <v>104</v>
      </c>
      <c r="J26" s="19">
        <v>3500000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 t="s">
        <v>107</v>
      </c>
      <c r="E27" s="15" t="s">
        <v>102</v>
      </c>
      <c r="F27" s="15"/>
      <c r="G27" s="15" t="s">
        <v>24</v>
      </c>
      <c r="H27" s="15" t="s">
        <v>109</v>
      </c>
      <c r="I27" s="15" t="s">
        <v>104</v>
      </c>
      <c r="J27" s="16">
        <v>3500000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110</v>
      </c>
    </row>
    <row r="28" spans="2:32" ht="30" customHeight="1" x14ac:dyDescent="0.45">
      <c r="B28" s="13"/>
      <c r="C28" s="14"/>
      <c r="D28" s="15" t="s">
        <v>107</v>
      </c>
      <c r="E28" s="15" t="s">
        <v>111</v>
      </c>
      <c r="F28" s="15"/>
      <c r="G28" s="15" t="s">
        <v>24</v>
      </c>
      <c r="H28" s="15" t="s">
        <v>109</v>
      </c>
      <c r="I28" s="15" t="s">
        <v>104</v>
      </c>
      <c r="J28" s="16">
        <v>6500000</v>
      </c>
      <c r="K28" s="15" t="s">
        <v>95</v>
      </c>
      <c r="L28" s="16">
        <v>0</v>
      </c>
      <c r="M28" s="16">
        <v>6500000</v>
      </c>
      <c r="N28" s="16">
        <v>0</v>
      </c>
      <c r="O28" s="16"/>
      <c r="P28" s="16"/>
      <c r="Q28" s="16"/>
      <c r="R28" s="16"/>
      <c r="S28" s="16">
        <v>150800</v>
      </c>
      <c r="T28" s="16"/>
      <c r="U28" s="16"/>
      <c r="V28" s="16">
        <v>3250000.01</v>
      </c>
      <c r="W28" s="16">
        <v>0</v>
      </c>
      <c r="X28" s="16">
        <v>3249999.99</v>
      </c>
      <c r="Y28" s="16">
        <v>3250000.01</v>
      </c>
      <c r="Z28" s="16">
        <v>53688.41</v>
      </c>
      <c r="AA28" s="16">
        <v>33896.199999999997</v>
      </c>
      <c r="AB28" s="16"/>
      <c r="AC28" s="16"/>
      <c r="AD28" s="16"/>
      <c r="AE28" s="16"/>
      <c r="AF28" s="44" t="s">
        <v>112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4816639.4000000004</v>
      </c>
      <c r="M37" s="23">
        <v>7296469.3300000001</v>
      </c>
      <c r="N37" s="22"/>
      <c r="O37" s="22"/>
      <c r="P37" s="22"/>
      <c r="Q37" s="22"/>
      <c r="R37" s="22"/>
      <c r="S37" s="22"/>
      <c r="T37" s="22"/>
      <c r="U37" s="22"/>
      <c r="V37" s="23">
        <v>6370179.8600000003</v>
      </c>
      <c r="W37" s="23">
        <v>5373728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97293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2456900.73</v>
      </c>
      <c r="M39" s="16">
        <v>8981539.9000000004</v>
      </c>
      <c r="N39" s="26"/>
      <c r="O39" s="26"/>
      <c r="P39" s="26"/>
      <c r="Q39" s="26"/>
      <c r="R39" s="26"/>
      <c r="S39" s="26"/>
      <c r="T39" s="26"/>
      <c r="U39" s="26"/>
      <c r="V39" s="16">
        <v>2656402.0699999998</v>
      </c>
      <c r="W39" s="16">
        <v>1470318.55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17656885.780000001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15421.96</v>
      </c>
      <c r="M46" s="23">
        <v>27421.94</v>
      </c>
      <c r="N46" s="29"/>
      <c r="O46" s="29"/>
      <c r="P46" s="29"/>
      <c r="Q46" s="29"/>
      <c r="R46" s="29"/>
      <c r="S46" s="29"/>
      <c r="T46" s="29"/>
      <c r="U46" s="29"/>
      <c r="V46" s="23">
        <v>42373.09</v>
      </c>
      <c r="W46" s="23">
        <v>42373.01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6807636.1100000003</v>
      </c>
      <c r="M47" s="16">
        <v>5527626.8300000001</v>
      </c>
      <c r="N47" s="26"/>
      <c r="O47" s="26"/>
      <c r="P47" s="26"/>
      <c r="Q47" s="26"/>
      <c r="R47" s="26"/>
      <c r="S47" s="26"/>
      <c r="T47" s="26"/>
      <c r="U47" s="26"/>
      <c r="V47" s="16">
        <v>7853066.6699999999</v>
      </c>
      <c r="W47" s="16">
        <v>7004635.0099999998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831117.17000000039</v>
      </c>
      <c r="M49" s="23">
        <v>1447665.6399999992</v>
      </c>
      <c r="N49" s="29"/>
      <c r="O49" s="29"/>
      <c r="P49" s="29"/>
      <c r="Q49" s="29"/>
      <c r="R49" s="29"/>
      <c r="S49" s="29"/>
      <c r="T49" s="29"/>
      <c r="U49" s="29"/>
      <c r="V49" s="23">
        <v>2595805.86</v>
      </c>
      <c r="W49" s="23">
        <f>-V49+3779516.23</f>
        <v>1183710.3700000001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1111650.9500000002</v>
      </c>
      <c r="M52" s="16">
        <v>1256881.6099999994</v>
      </c>
      <c r="N52" s="26"/>
      <c r="O52" s="26"/>
      <c r="P52" s="26"/>
      <c r="Q52" s="26"/>
      <c r="R52" s="26"/>
      <c r="S52" s="26"/>
      <c r="T52" s="26"/>
      <c r="U52" s="26"/>
      <c r="V52" s="16">
        <v>1952731.43</v>
      </c>
      <c r="W52" s="16">
        <f>-V52+3703511.67</f>
        <v>1750780.24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25995.539999999994</v>
      </c>
      <c r="M53" s="16">
        <v>8104.4600000000064</v>
      </c>
      <c r="N53" s="26"/>
      <c r="O53" s="26"/>
      <c r="P53" s="26"/>
      <c r="Q53" s="26"/>
      <c r="R53" s="26"/>
      <c r="S53" s="26"/>
      <c r="T53" s="26"/>
      <c r="U53" s="26"/>
      <c r="V53" s="16">
        <v>32156.560000000001</v>
      </c>
      <c r="W53" s="16">
        <f>-V53+2309.51</f>
        <v>-29847.050000000003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1078968.6399999997</v>
      </c>
      <c r="M54" s="16">
        <v>416979.04000000004</v>
      </c>
      <c r="N54" s="26"/>
      <c r="O54" s="26"/>
      <c r="P54" s="26"/>
      <c r="Q54" s="26"/>
      <c r="R54" s="26"/>
      <c r="S54" s="26"/>
      <c r="T54" s="26"/>
      <c r="U54" s="26"/>
      <c r="V54" s="16">
        <v>311288.62</v>
      </c>
      <c r="W54" s="16">
        <f>-V54+987221.53</f>
        <v>675932.91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13134520.110000001</v>
      </c>
      <c r="M56" s="16">
        <v>12171782.070000002</v>
      </c>
      <c r="N56" s="26"/>
      <c r="O56" s="26"/>
      <c r="P56" s="26"/>
      <c r="Q56" s="26"/>
      <c r="R56" s="26"/>
      <c r="S56" s="26"/>
      <c r="T56" s="26"/>
      <c r="U56" s="26"/>
      <c r="V56" s="16">
        <v>12798704.85</v>
      </c>
      <c r="W56" s="16">
        <v>12603193.42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2389205.6400000006</v>
      </c>
      <c r="M57" s="16">
        <v>1977810.4100000001</v>
      </c>
      <c r="N57" s="26"/>
      <c r="O57" s="26"/>
      <c r="P57" s="26"/>
      <c r="Q57" s="26"/>
      <c r="R57" s="26"/>
      <c r="S57" s="26"/>
      <c r="T57" s="26"/>
      <c r="U57" s="26"/>
      <c r="V57" s="16">
        <v>2298910.33</v>
      </c>
      <c r="W57" s="16">
        <v>2319484.2000000002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2863718.1400000006</v>
      </c>
      <c r="M58" s="16">
        <v>3042606</v>
      </c>
      <c r="N58" s="26"/>
      <c r="O58" s="26"/>
      <c r="P58" s="26"/>
      <c r="Q58" s="26"/>
      <c r="R58" s="26"/>
      <c r="S58" s="26"/>
      <c r="T58" s="26"/>
      <c r="U58" s="26"/>
      <c r="V58" s="16">
        <v>2790092.54</v>
      </c>
      <c r="W58" s="16">
        <v>3827249.78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83986.090000000026</v>
      </c>
      <c r="M61" s="16">
        <v>328950.13000000012</v>
      </c>
      <c r="N61" s="26"/>
      <c r="O61" s="26"/>
      <c r="P61" s="26"/>
      <c r="Q61" s="26"/>
      <c r="R61" s="26"/>
      <c r="S61" s="26"/>
      <c r="T61" s="26"/>
      <c r="U61" s="26"/>
      <c r="V61" s="16">
        <v>236199.31</v>
      </c>
      <c r="W61" s="16">
        <v>262022.36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297880.72000000009</v>
      </c>
      <c r="M64" s="16">
        <v>290942.94000000006</v>
      </c>
      <c r="N64" s="26"/>
      <c r="O64" s="26"/>
      <c r="P64" s="26"/>
      <c r="Q64" s="26"/>
      <c r="R64" s="26"/>
      <c r="S64" s="26"/>
      <c r="T64" s="26"/>
      <c r="U64" s="26"/>
      <c r="V64" s="16">
        <v>316887.52</v>
      </c>
      <c r="W64" s="16">
        <v>220939.78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49829.939999999944</v>
      </c>
      <c r="M65" s="16">
        <v>183746.20999999996</v>
      </c>
      <c r="N65" s="26"/>
      <c r="O65" s="26"/>
      <c r="P65" s="26"/>
      <c r="Q65" s="26"/>
      <c r="R65" s="26"/>
      <c r="S65" s="26"/>
      <c r="T65" s="26"/>
      <c r="U65" s="26"/>
      <c r="V65" s="16">
        <v>51905.279999999999</v>
      </c>
      <c r="W65" s="16">
        <v>1222420.82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30.880000000000024</v>
      </c>
      <c r="M67" s="16">
        <v>111999.69</v>
      </c>
      <c r="N67" s="26"/>
      <c r="O67" s="26"/>
      <c r="P67" s="26"/>
      <c r="Q67" s="26"/>
      <c r="R67" s="26"/>
      <c r="S67" s="26"/>
      <c r="T67" s="26"/>
      <c r="U67" s="26"/>
      <c r="V67" s="16">
        <v>101.02</v>
      </c>
      <c r="W67" s="16">
        <v>571.48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114613.05999999994</v>
      </c>
      <c r="M68" s="16">
        <v>340646.16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71769.859999999971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444292.36</v>
      </c>
      <c r="W69" s="16">
        <v>421374.6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41018.19</v>
      </c>
      <c r="M74" s="16">
        <v>156118.38000000006</v>
      </c>
      <c r="N74" s="26"/>
      <c r="O74" s="26"/>
      <c r="P74" s="26"/>
      <c r="Q74" s="26"/>
      <c r="R74" s="26"/>
      <c r="S74" s="26"/>
      <c r="T74" s="26"/>
      <c r="U74" s="26"/>
      <c r="V74" s="16">
        <v>204255.02</v>
      </c>
      <c r="W74" s="16">
        <v>203695.03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8312791.200000002</v>
      </c>
      <c r="M77" s="23">
        <v>2770930.3999999976</v>
      </c>
      <c r="N77" s="22"/>
      <c r="O77" s="22"/>
      <c r="P77" s="22"/>
      <c r="Q77" s="22"/>
      <c r="R77" s="22"/>
      <c r="S77" s="22"/>
      <c r="T77" s="22"/>
      <c r="U77" s="22"/>
      <c r="V77" s="23">
        <v>8223966.9000000004</v>
      </c>
      <c r="W77" s="23">
        <v>8223966.9000000004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4734920.25</v>
      </c>
      <c r="M78" s="16">
        <v>4734920.25</v>
      </c>
      <c r="N78" s="26"/>
      <c r="O78" s="26"/>
      <c r="P78" s="26"/>
      <c r="Q78" s="26"/>
      <c r="R78" s="26"/>
      <c r="S78" s="26"/>
      <c r="T78" s="26"/>
      <c r="U78" s="26"/>
      <c r="V78" s="16">
        <v>4407636</v>
      </c>
      <c r="W78" s="16">
        <v>4407636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5824205.0099999998</v>
      </c>
      <c r="M82" s="16">
        <v>163365.00999999978</v>
      </c>
      <c r="N82" s="26"/>
      <c r="O82" s="26"/>
      <c r="P82" s="26"/>
      <c r="Q82" s="26"/>
      <c r="R82" s="26"/>
      <c r="S82" s="26"/>
      <c r="T82" s="26"/>
      <c r="U82" s="26"/>
      <c r="V82" s="16">
        <v>3002999.75</v>
      </c>
      <c r="W82" s="16">
        <v>2416858.0699999998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435569</v>
      </c>
      <c r="M84" s="16">
        <v>1341818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Finales\Sonora\[SONORA_ALAMOS_2021_1S.xlsx]Catálogos'!#REF!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2021-09-24T19:40:05Z</dcterms:modified>
</cp:coreProperties>
</file>