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28800" windowHeight="12300" tabRatio="885" activeTab="0"/>
  </bookViews>
  <sheets>
    <sheet name="C32JUN2005" sheetId="1" r:id="rId1"/>
  </sheets>
  <definedNames>
    <definedName name="_xlnm.Print_Area" localSheetId="0">'C32JUN2005'!$A$1:$J$47</definedName>
    <definedName name="mensual">'C32JUN2005'!$A$1:$J$47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<sst xmlns="http://schemas.openxmlformats.org/spreadsheetml/2006/main" count="54" uniqueCount="53">
  <si>
    <t>T O T A L</t>
  </si>
  <si>
    <t>(Millones de udis y pesos)</t>
  </si>
  <si>
    <t>Udis</t>
  </si>
  <si>
    <t>Pesos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</si>
  <si>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</si>
  <si>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</si>
  <si>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</si>
  <si>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</si>
  <si>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</si>
  <si>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</si>
  <si>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</si>
  <si>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</si>
  <si>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</si>
  <si>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</si>
  <si>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</si>
  <si>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</si>
  <si>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</si>
  <si>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</si>
  <si>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</si>
  <si>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</si>
  <si>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</si>
  <si>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</si>
  <si>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</si>
  <si>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</si>
  <si>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</si>
  <si>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</si>
  <si>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</si>
  <si>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</si>
  <si>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</si>
  <si>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</si>
  <si>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</si>
  <si>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</si>
  <si>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</si>
  <si>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</si>
  <si>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</si>
  <si>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Fuente: Elaborado por la Unidad de Coordinación con Entidades Federativas, SHCP con información proporcionada por las Entidades Federativas.</t>
  </si>
  <si>
    <t>Entidad</t>
  </si>
  <si>
    <t>Saldo Udizado</t>
  </si>
  <si>
    <t>Saldo no udizado</t>
  </si>
  <si>
    <t>Querétaro</t>
  </si>
  <si>
    <t>Deuda Garantizada</t>
  </si>
  <si>
    <t>con Participaciones</t>
  </si>
  <si>
    <t>1_/  En virtud de la diversidad de garantías que pueden ser utilizadas por las entidades federativas, los municipios y sus organismos para garantizar el pago de sus obligaciones y empréstitos, se presenta información más desagregada con el fin de que los agentes económicos y financieros puedan identificar más fácilmente las mismas, a partir del primer trimestre de 2007.</t>
  </si>
  <si>
    <t>2_/ A partir del primer trimestre de 2005 cambia la metodología de las estadísticas de deuda pública, ya que incluye la deuda bancaria y bursátil no registrada y reportada a la Secretaría de Hacienda y Crédito Público por las entidades federativas, y la deuda municipal avalada y no avalada por los Gobiernos de los Estados.</t>
  </si>
  <si>
    <t>3_/ Se refiere al total de la deuda pública de entidades federativas y municipios.</t>
  </si>
  <si>
    <t>con el FAIS</t>
  </si>
  <si>
    <t>Total</t>
  </si>
  <si>
    <t>Gobierno Estatal</t>
  </si>
  <si>
    <t>Organismos</t>
  </si>
  <si>
    <r>
      <t xml:space="preserve">Saldo Total </t>
    </r>
    <r>
      <rPr>
        <b/>
        <vertAlign val="superscript"/>
        <sz val="9"/>
        <rFont val="Arial"/>
        <family val="2"/>
      </rPr>
      <t xml:space="preserve"> 3_/</t>
    </r>
  </si>
  <si>
    <r>
      <t xml:space="preserve">OBLIGACIONES FINANCIERAS DE ENTIDADES FEDERATIVAS CON LA BANCA COMERCIAL, DE DESARROLLO, Y EN EMISIONES BURSATILES  </t>
    </r>
    <r>
      <rPr>
        <b/>
        <vertAlign val="superscript"/>
        <sz val="9"/>
        <rFont val="Arial"/>
        <family val="2"/>
      </rPr>
      <t>1_/</t>
    </r>
  </si>
  <si>
    <t>Obligaciones Financieras Garantizadas con Fuente de Pago Propia</t>
  </si>
  <si>
    <r>
      <t xml:space="preserve">Saldos al 30 de Junio de 2009  </t>
    </r>
    <r>
      <rPr>
        <b/>
        <vertAlign val="superscript"/>
        <sz val="10"/>
        <rFont val="Arial"/>
        <family val="2"/>
      </rPr>
      <t>2_/</t>
    </r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</si>
</sst>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0.000000_)"/>
    <numFmt numFmtId="174" formatCode="0.0;[Red]0.0"/>
    <numFmt numFmtId="175" formatCode="0;[Red]0"/>
    <numFmt numFmtId="176" formatCode="#,##0.0"/>
    <numFmt numFmtId="177" formatCode="0.0"/>
    <numFmt numFmtId="178" formatCode="0_);\(0\)"/>
    <numFmt numFmtId="179" formatCode="#,##0.000_);\(#,##0.000\)"/>
    <numFmt numFmtId="180" formatCode="0.000000_);\(0.000000\)"/>
    <numFmt numFmtId="181" formatCode="_(* #,##0.000000_);_(* \(#,##0.000000\);_(* &quot;-&quot;??_);_(@_)"/>
    <numFmt numFmtId="182" formatCode="0.000000"/>
    <numFmt numFmtId="183" formatCode="#,##0_);\(#,##0\)"/>
    <numFmt numFmtId="184" formatCode="#,##0.00_);\(#,##0.00\)"/>
    <numFmt numFmtId="185" formatCode="#,##0.0000_);\(#,##0.0000\)"/>
    <numFmt numFmtId="186" formatCode="#,##0.00000_);\(#,##0.00000\)"/>
    <numFmt numFmtId="187" formatCode="#,##0.000000_);\(#,##0.000000\)"/>
    <numFmt numFmtId="188" formatCode="d\-mmm\-yy"/>
    <numFmt numFmtId="189" formatCode="0.0000"/>
  </numFmts>
  <fonts count="49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Helv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7"/>
      <color indexed="12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4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5">
    <xf numFmtId="172" fontId="0" fillId="0" borderId="0" xfId="0" applyAlignment="1">
      <alignment/>
    </xf>
    <xf numFmtId="172" fontId="9" fillId="0" borderId="10" xfId="0" applyFont="1" applyFill="1" applyBorder="1" applyAlignment="1" applyProtection="1" quotePrefix="1">
      <alignment horizontal="lef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left"/>
      <protection/>
    </xf>
    <xf numFmtId="172" fontId="10" fillId="0" borderId="10" xfId="0" applyNumberFormat="1" applyFont="1" applyFill="1" applyBorder="1" applyAlignment="1" applyProtection="1">
      <alignment horizontal="right"/>
      <protection/>
    </xf>
    <xf numFmtId="172" fontId="10" fillId="0" borderId="10" xfId="0" applyFont="1" applyFill="1" applyBorder="1" applyAlignment="1" applyProtection="1">
      <alignment horizontal="right"/>
      <protection/>
    </xf>
    <xf numFmtId="172" fontId="10" fillId="0" borderId="11" xfId="0" applyFont="1" applyFill="1" applyBorder="1" applyAlignment="1" applyProtection="1">
      <alignment horizontal="left"/>
      <protection/>
    </xf>
    <xf numFmtId="172" fontId="10" fillId="0" borderId="11" xfId="0" applyFont="1" applyFill="1" applyBorder="1" applyAlignment="1" applyProtection="1">
      <alignment horizontal="right"/>
      <protection/>
    </xf>
    <xf numFmtId="172" fontId="12" fillId="0" borderId="0" xfId="0" applyFont="1" applyFill="1" applyBorder="1" applyAlignment="1" applyProtection="1">
      <alignment horizontal="left"/>
      <protection/>
    </xf>
    <xf numFmtId="172" fontId="12" fillId="0" borderId="0" xfId="0" applyFont="1" applyFill="1" applyBorder="1" applyAlignment="1" applyProtection="1" quotePrefix="1">
      <alignment horizontal="right"/>
      <protection/>
    </xf>
    <xf numFmtId="172" fontId="12" fillId="0" borderId="0" xfId="0" applyFont="1" applyFill="1" applyBorder="1" applyAlignment="1" applyProtection="1">
      <alignment horizontal="right"/>
      <protection/>
    </xf>
    <xf numFmtId="172" fontId="10" fillId="0" borderId="12" xfId="0" applyFont="1" applyFill="1" applyBorder="1" applyAlignment="1">
      <alignment horizontal="left"/>
    </xf>
    <xf numFmtId="172" fontId="10" fillId="0" borderId="12" xfId="0" applyFont="1" applyFill="1" applyBorder="1" applyAlignment="1">
      <alignment horizontal="right"/>
    </xf>
    <xf numFmtId="172" fontId="10" fillId="0" borderId="12" xfId="0" applyNumberFormat="1" applyFont="1" applyFill="1" applyBorder="1" applyAlignment="1" applyProtection="1">
      <alignment horizontal="right"/>
      <protection/>
    </xf>
    <xf numFmtId="172" fontId="8" fillId="0" borderId="13" xfId="0" applyFont="1" applyFill="1" applyBorder="1" applyAlignment="1" applyProtection="1" quotePrefix="1">
      <alignment horizontal="center" vertical="center"/>
      <protection/>
    </xf>
    <xf numFmtId="172" fontId="8" fillId="0" borderId="13" xfId="0" applyFont="1" applyFill="1" applyBorder="1" applyAlignment="1" applyProtection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8" fillId="0" borderId="13" xfId="0" applyFont="1" applyFill="1" applyBorder="1" applyAlignment="1">
      <alignment horizontal="center" vertical="center"/>
    </xf>
    <xf numFmtId="172" fontId="10" fillId="0" borderId="0" xfId="0" applyFont="1" applyAlignment="1">
      <alignment/>
    </xf>
    <xf numFmtId="172" fontId="10" fillId="0" borderId="10" xfId="0" applyFont="1" applyBorder="1" applyAlignment="1">
      <alignment/>
    </xf>
    <xf numFmtId="172" fontId="10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quotePrefix="1">
      <alignment horizontal="justify" wrapText="1"/>
    </xf>
    <xf numFmtId="0" fontId="11" fillId="0" borderId="0" xfId="46" applyNumberFormat="1" applyFont="1" applyFill="1" applyBorder="1" applyAlignment="1" applyProtection="1" quotePrefix="1">
      <alignment horizontal="justify" wrapText="1"/>
      <protection/>
    </xf>
    <xf numFmtId="172" fontId="8" fillId="0" borderId="15" xfId="0" applyFont="1" applyFill="1" applyBorder="1" applyAlignment="1" applyProtection="1" quotePrefix="1">
      <alignment horizontal="center" vertical="center"/>
      <protection/>
    </xf>
    <xf numFmtId="172" fontId="7" fillId="0" borderId="0" xfId="0" applyFont="1" applyFill="1" applyAlignment="1">
      <alignment horizontal="justify" wrapText="1"/>
    </xf>
    <xf numFmtId="172" fontId="7" fillId="0" borderId="0" xfId="0" applyFont="1" applyFill="1" applyBorder="1" applyAlignment="1" applyProtection="1">
      <alignment horizontal="left" wrapText="1"/>
      <protection/>
    </xf>
    <xf numFmtId="172" fontId="7" fillId="0" borderId="0" xfId="0" applyFont="1" applyFill="1" applyBorder="1" applyAlignment="1" applyProtection="1" quotePrefix="1">
      <alignment horizontal="left" wrapText="1"/>
      <protection/>
    </xf>
    <xf numFmtId="172" fontId="8" fillId="0" borderId="0" xfId="0" applyFont="1" applyFill="1" applyAlignment="1" applyProtection="1">
      <alignment horizontal="center" vertical="center"/>
      <protection/>
    </xf>
    <xf numFmtId="172" fontId="8" fillId="0" borderId="0" xfId="0" applyFont="1" applyFill="1" applyAlignment="1" applyProtection="1" quotePrefix="1">
      <alignment horizontal="center" vertical="center"/>
      <protection/>
    </xf>
    <xf numFmtId="172" fontId="1" fillId="0" borderId="0" xfId="0" applyFont="1" applyFill="1" applyAlignment="1" applyProtection="1" quotePrefix="1">
      <alignment horizontal="center" vertical="center"/>
      <protection/>
    </xf>
    <xf numFmtId="172" fontId="1" fillId="0" borderId="13" xfId="0" applyFont="1" applyFill="1" applyBorder="1" applyAlignment="1" applyProtection="1" quotePrefix="1">
      <alignment horizontal="center" vertical="center"/>
      <protection/>
    </xf>
    <xf numFmtId="172" fontId="8" fillId="0" borderId="14" xfId="0" applyFont="1" applyFill="1" applyBorder="1" applyAlignment="1" applyProtection="1">
      <alignment horizontal="center" vertical="center"/>
      <protection/>
    </xf>
    <xf numFmtId="172" fontId="12" fillId="0" borderId="13" xfId="0" applyFont="1" applyFill="1" applyBorder="1" applyAlignment="1">
      <alignment vertical="center"/>
    </xf>
    <xf numFmtId="172" fontId="12" fillId="0" borderId="13" xfId="0" applyFont="1" applyFill="1" applyBorder="1" applyAlignment="1">
      <alignment horizontal="center" vertical="center"/>
    </xf>
    <xf numFmtId="172" fontId="8" fillId="0" borderId="15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showGridLines="0" tabSelected="1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2.75" zeroHeight="1"/>
  <cols>
    <col min="1" max="1" width="14.7109375" style="0" customWidth="1"/>
    <col min="2" max="2" width="10.7109375" style="0" customWidth="1"/>
    <col min="3" max="3" width="12.7109375" style="0" customWidth="1"/>
    <col min="4" max="4" width="16.7109375" style="0" customWidth="1"/>
    <col min="5" max="5" width="18.7109375" style="0" customWidth="1"/>
    <col min="6" max="6" width="16.7109375" style="0" customWidth="1"/>
    <col min="7" max="7" width="18.7109375" style="0" customWidth="1"/>
    <col min="8" max="8" width="16.7109375" style="0" customWidth="1"/>
    <col min="9" max="9" width="15.7109375" style="0" customWidth="1"/>
    <col min="10" max="10" width="12.7109375" style="0" customWidth="1"/>
    <col min="11" max="16384" width="0" style="0" hidden="1" customWidth="1"/>
  </cols>
  <sheetData>
    <row r="1" spans="1:10" ht="18" customHeight="1">
      <c r="A1" s="27" t="s">
        <v>50</v>
      </c>
      <c r="B1" s="28"/>
      <c r="C1" s="28"/>
      <c r="D1" s="28"/>
      <c r="E1" s="28"/>
      <c r="F1" s="28"/>
      <c r="G1" s="28"/>
      <c r="H1" s="28"/>
      <c r="I1" s="28"/>
      <c r="J1" s="28"/>
    </row>
    <row r="2" spans="1:10" ht="18" customHeight="1">
      <c r="A2" s="29" t="s">
        <v>52</v>
      </c>
      <c r="B2" s="29"/>
      <c r="C2" s="29"/>
      <c r="D2" s="29"/>
      <c r="E2" s="29"/>
      <c r="F2" s="29"/>
      <c r="G2" s="29"/>
      <c r="H2" s="29"/>
      <c r="I2" s="29"/>
      <c r="J2" s="29"/>
    </row>
    <row r="3" spans="1:10" ht="18" customHeight="1" thickBo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" customHeight="1">
      <c r="A4" s="31" t="s">
        <v>36</v>
      </c>
      <c r="B4" s="23" t="s">
        <v>37</v>
      </c>
      <c r="C4" s="23"/>
      <c r="D4" s="31" t="s">
        <v>38</v>
      </c>
      <c r="E4" s="34" t="s">
        <v>51</v>
      </c>
      <c r="F4" s="34"/>
      <c r="G4" s="34"/>
      <c r="H4" s="16" t="s">
        <v>40</v>
      </c>
      <c r="I4" s="16" t="s">
        <v>40</v>
      </c>
      <c r="J4" s="31" t="s">
        <v>49</v>
      </c>
    </row>
    <row r="5" spans="1:10" ht="15" customHeight="1" thickBot="1">
      <c r="A5" s="32"/>
      <c r="B5" s="14" t="s">
        <v>2</v>
      </c>
      <c r="C5" s="15" t="s">
        <v>3</v>
      </c>
      <c r="D5" s="33"/>
      <c r="E5" s="17" t="s">
        <v>46</v>
      </c>
      <c r="F5" s="17" t="s">
        <v>47</v>
      </c>
      <c r="G5" s="17" t="s">
        <v>48</v>
      </c>
      <c r="H5" s="17" t="s">
        <v>41</v>
      </c>
      <c r="I5" s="17" t="s">
        <v>45</v>
      </c>
      <c r="J5" s="33"/>
    </row>
    <row r="6" spans="1:10" ht="3" customHeight="1">
      <c r="A6" s="8"/>
      <c r="B6" s="9"/>
      <c r="C6" s="10"/>
      <c r="D6" s="10"/>
      <c r="E6" s="10"/>
      <c r="F6" s="10"/>
      <c r="G6" s="10"/>
      <c r="H6" s="10"/>
      <c r="I6" s="10"/>
      <c r="J6" s="10"/>
    </row>
    <row r="7" spans="1:10" ht="12" customHeight="1">
      <c r="A7" s="1" t="s">
        <v>0</v>
      </c>
      <c r="B7" s="2">
        <f aca="true" t="shared" si="0" ref="B7:J7">SUM(B9:B40)</f>
        <v>2046.3999999999999</v>
      </c>
      <c r="C7" s="2">
        <f t="shared" si="0"/>
        <v>8696.76</v>
      </c>
      <c r="D7" s="2">
        <f t="shared" si="0"/>
        <v>163124.28000000003</v>
      </c>
      <c r="E7" s="2">
        <f t="shared" si="0"/>
        <v>42705</v>
      </c>
      <c r="F7" s="2">
        <f t="shared" si="0"/>
        <v>34120.46</v>
      </c>
      <c r="G7" s="2">
        <f t="shared" si="0"/>
        <v>8584.54</v>
      </c>
      <c r="H7" s="2">
        <f t="shared" si="0"/>
        <v>166557.14</v>
      </c>
      <c r="I7" s="2">
        <f t="shared" si="0"/>
        <v>1985.5</v>
      </c>
      <c r="J7" s="2">
        <f t="shared" si="0"/>
        <v>211247.63999999998</v>
      </c>
    </row>
    <row r="8" spans="1:10" ht="3" customHeight="1">
      <c r="A8" s="3"/>
      <c r="B8" s="4"/>
      <c r="C8" s="4"/>
      <c r="D8" s="4"/>
      <c r="E8" s="4"/>
      <c r="F8" s="4"/>
      <c r="G8" s="4"/>
      <c r="H8" s="4"/>
      <c r="I8" s="4"/>
      <c r="J8" s="4"/>
    </row>
    <row r="9" spans="1:10" ht="12" customHeight="1">
      <c r="A9" s="3" t="s">
        <v>4</v>
      </c>
      <c r="B9" s="5">
        <v>0</v>
      </c>
      <c r="C9" s="5">
        <v>0</v>
      </c>
      <c r="D9" s="5">
        <v>859.9</v>
      </c>
      <c r="E9" s="5">
        <f>+F9+G9</f>
        <v>1451.5</v>
      </c>
      <c r="F9" s="5">
        <v>1451.5</v>
      </c>
      <c r="G9" s="5">
        <v>0</v>
      </c>
      <c r="H9" s="4">
        <f aca="true" t="shared" si="1" ref="H9:H40">SUM(C9+D9)</f>
        <v>859.9</v>
      </c>
      <c r="I9" s="20">
        <v>0</v>
      </c>
      <c r="J9" s="18">
        <f>+E9+H9</f>
        <v>2311.4</v>
      </c>
    </row>
    <row r="10" spans="1:10" ht="12" customHeight="1">
      <c r="A10" s="3" t="s">
        <v>5</v>
      </c>
      <c r="B10" s="5">
        <v>516.7</v>
      </c>
      <c r="C10" s="5">
        <v>2195.7</v>
      </c>
      <c r="D10" s="5">
        <v>4768.5</v>
      </c>
      <c r="E10" s="5">
        <f>+F10+G10</f>
        <v>0</v>
      </c>
      <c r="F10" s="5">
        <v>0</v>
      </c>
      <c r="G10" s="5">
        <v>0</v>
      </c>
      <c r="H10" s="4">
        <f t="shared" si="1"/>
        <v>6964.2</v>
      </c>
      <c r="I10" s="4">
        <v>0</v>
      </c>
      <c r="J10" s="19">
        <f>+E10+H10</f>
        <v>6964.2</v>
      </c>
    </row>
    <row r="11" spans="1:10" ht="12" customHeight="1">
      <c r="A11" s="3" t="s">
        <v>6</v>
      </c>
      <c r="B11" s="5">
        <v>9.1</v>
      </c>
      <c r="C11" s="5">
        <v>38.63</v>
      </c>
      <c r="D11" s="5">
        <v>452.44</v>
      </c>
      <c r="E11" s="5">
        <f aca="true" t="shared" si="2" ref="E11:E40">+F11+G11</f>
        <v>1000</v>
      </c>
      <c r="F11" s="5">
        <v>1000</v>
      </c>
      <c r="G11" s="5">
        <v>0</v>
      </c>
      <c r="H11" s="4">
        <f t="shared" si="1"/>
        <v>491.07</v>
      </c>
      <c r="I11" s="4">
        <v>0</v>
      </c>
      <c r="J11" s="19">
        <f aca="true" t="shared" si="3" ref="J11:J40">+E11+H11</f>
        <v>1491.07</v>
      </c>
    </row>
    <row r="12" spans="1:10" ht="12" customHeight="1">
      <c r="A12" s="3" t="s">
        <v>7</v>
      </c>
      <c r="B12" s="5">
        <v>0</v>
      </c>
      <c r="C12" s="5">
        <v>0</v>
      </c>
      <c r="D12" s="5">
        <v>13.5</v>
      </c>
      <c r="E12" s="5">
        <f t="shared" si="2"/>
        <v>0</v>
      </c>
      <c r="F12" s="5">
        <v>0</v>
      </c>
      <c r="G12" s="5">
        <v>0</v>
      </c>
      <c r="H12" s="4">
        <f t="shared" si="1"/>
        <v>13.5</v>
      </c>
      <c r="I12" s="4">
        <v>0</v>
      </c>
      <c r="J12" s="19">
        <f t="shared" si="3"/>
        <v>13.5</v>
      </c>
    </row>
    <row r="13" spans="1:10" ht="12" customHeight="1">
      <c r="A13" s="3" t="s">
        <v>8</v>
      </c>
      <c r="B13" s="5">
        <v>1.5</v>
      </c>
      <c r="C13" s="5">
        <v>6.4</v>
      </c>
      <c r="D13" s="5">
        <v>2138</v>
      </c>
      <c r="E13" s="5">
        <f t="shared" si="2"/>
        <v>0</v>
      </c>
      <c r="F13" s="5">
        <v>0</v>
      </c>
      <c r="G13" s="5">
        <v>0</v>
      </c>
      <c r="H13" s="4">
        <f t="shared" si="1"/>
        <v>2144.4</v>
      </c>
      <c r="I13" s="4">
        <v>0</v>
      </c>
      <c r="J13" s="19">
        <f t="shared" si="3"/>
        <v>2144.4</v>
      </c>
    </row>
    <row r="14" spans="1:10" ht="12" customHeight="1">
      <c r="A14" s="3" t="s">
        <v>9</v>
      </c>
      <c r="B14" s="5">
        <v>0</v>
      </c>
      <c r="C14" s="5">
        <v>0</v>
      </c>
      <c r="D14" s="5">
        <v>1502.5</v>
      </c>
      <c r="E14" s="5">
        <f t="shared" si="2"/>
        <v>0</v>
      </c>
      <c r="F14" s="5">
        <v>0</v>
      </c>
      <c r="G14" s="5">
        <v>0</v>
      </c>
      <c r="H14" s="4">
        <f t="shared" si="1"/>
        <v>1502.5</v>
      </c>
      <c r="I14" s="4">
        <v>0</v>
      </c>
      <c r="J14" s="19">
        <f t="shared" si="3"/>
        <v>1502.5</v>
      </c>
    </row>
    <row r="15" spans="1:10" ht="12" customHeight="1">
      <c r="A15" s="3" t="s">
        <v>10</v>
      </c>
      <c r="B15" s="5">
        <v>0</v>
      </c>
      <c r="C15" s="5">
        <v>0</v>
      </c>
      <c r="D15" s="5">
        <v>725.8</v>
      </c>
      <c r="E15" s="5">
        <f t="shared" si="2"/>
        <v>5465.7</v>
      </c>
      <c r="F15" s="5">
        <v>5465.7</v>
      </c>
      <c r="G15" s="5">
        <v>0</v>
      </c>
      <c r="H15" s="4">
        <f t="shared" si="1"/>
        <v>725.8</v>
      </c>
      <c r="I15" s="4">
        <v>1118.4</v>
      </c>
      <c r="J15" s="19">
        <f>+E15+H15+I15</f>
        <v>7309.9</v>
      </c>
    </row>
    <row r="16" spans="1:10" ht="12" customHeight="1">
      <c r="A16" s="3" t="s">
        <v>11</v>
      </c>
      <c r="B16" s="5">
        <v>0</v>
      </c>
      <c r="C16" s="5">
        <v>0</v>
      </c>
      <c r="D16" s="5">
        <v>3188.85</v>
      </c>
      <c r="E16" s="5">
        <f t="shared" si="2"/>
        <v>4798.67</v>
      </c>
      <c r="F16" s="5">
        <v>4798.67</v>
      </c>
      <c r="G16" s="5">
        <v>0</v>
      </c>
      <c r="H16" s="4">
        <f t="shared" si="1"/>
        <v>3188.85</v>
      </c>
      <c r="I16" s="4">
        <v>0</v>
      </c>
      <c r="J16" s="19">
        <f t="shared" si="3"/>
        <v>7987.52</v>
      </c>
    </row>
    <row r="17" spans="1:10" ht="12" customHeight="1">
      <c r="A17" s="3" t="s">
        <v>12</v>
      </c>
      <c r="B17" s="5">
        <v>0</v>
      </c>
      <c r="C17" s="5">
        <v>0</v>
      </c>
      <c r="D17" s="5">
        <v>45378.1</v>
      </c>
      <c r="E17" s="5">
        <f t="shared" si="2"/>
        <v>0</v>
      </c>
      <c r="F17" s="5">
        <v>0</v>
      </c>
      <c r="G17" s="5">
        <v>0</v>
      </c>
      <c r="H17" s="4">
        <f t="shared" si="1"/>
        <v>45378.1</v>
      </c>
      <c r="I17" s="4">
        <v>0</v>
      </c>
      <c r="J17" s="19">
        <f t="shared" si="3"/>
        <v>45378.1</v>
      </c>
    </row>
    <row r="18" spans="1:10" ht="12" customHeight="1">
      <c r="A18" s="3" t="s">
        <v>13</v>
      </c>
      <c r="B18" s="5">
        <v>8.2</v>
      </c>
      <c r="C18" s="5">
        <v>34.95</v>
      </c>
      <c r="D18" s="5">
        <v>3035.85</v>
      </c>
      <c r="E18" s="5">
        <f t="shared" si="2"/>
        <v>0.04</v>
      </c>
      <c r="F18" s="5">
        <v>0.04</v>
      </c>
      <c r="G18" s="5">
        <v>0</v>
      </c>
      <c r="H18" s="4">
        <f t="shared" si="1"/>
        <v>3070.7999999999997</v>
      </c>
      <c r="I18" s="4">
        <v>0</v>
      </c>
      <c r="J18" s="19">
        <f t="shared" si="3"/>
        <v>3070.8399999999997</v>
      </c>
    </row>
    <row r="19" spans="1:10" ht="12" customHeight="1">
      <c r="A19" s="3" t="s">
        <v>14</v>
      </c>
      <c r="B19" s="5">
        <v>35.5</v>
      </c>
      <c r="C19" s="5">
        <v>150.8</v>
      </c>
      <c r="D19" s="5">
        <v>3438.4</v>
      </c>
      <c r="E19" s="5">
        <f t="shared" si="2"/>
        <v>0</v>
      </c>
      <c r="F19" s="5">
        <v>0</v>
      </c>
      <c r="G19" s="5">
        <v>0</v>
      </c>
      <c r="H19" s="4">
        <f t="shared" si="1"/>
        <v>3589.2000000000003</v>
      </c>
      <c r="I19" s="4">
        <v>0</v>
      </c>
      <c r="J19" s="19">
        <f t="shared" si="3"/>
        <v>3589.2000000000003</v>
      </c>
    </row>
    <row r="20" spans="1:10" ht="12" customHeight="1">
      <c r="A20" s="3" t="s">
        <v>15</v>
      </c>
      <c r="B20" s="5">
        <v>22.5</v>
      </c>
      <c r="C20" s="5">
        <v>95.8</v>
      </c>
      <c r="D20" s="5">
        <v>1719.3</v>
      </c>
      <c r="E20" s="5">
        <f t="shared" si="2"/>
        <v>0.04</v>
      </c>
      <c r="F20" s="5">
        <v>0</v>
      </c>
      <c r="G20" s="5">
        <v>0.04</v>
      </c>
      <c r="H20" s="4">
        <f t="shared" si="1"/>
        <v>1815.1</v>
      </c>
      <c r="I20" s="4">
        <v>0</v>
      </c>
      <c r="J20" s="19">
        <f t="shared" si="3"/>
        <v>1815.1399999999999</v>
      </c>
    </row>
    <row r="21" spans="1:10" ht="12" customHeight="1">
      <c r="A21" s="3" t="s">
        <v>16</v>
      </c>
      <c r="B21" s="5">
        <v>0</v>
      </c>
      <c r="C21" s="5">
        <v>0</v>
      </c>
      <c r="D21" s="5">
        <v>2456.6</v>
      </c>
      <c r="E21" s="5">
        <f t="shared" si="2"/>
        <v>0</v>
      </c>
      <c r="F21" s="5">
        <v>0</v>
      </c>
      <c r="G21" s="5">
        <v>0</v>
      </c>
      <c r="H21" s="4">
        <f t="shared" si="1"/>
        <v>2456.6</v>
      </c>
      <c r="I21" s="4">
        <v>0</v>
      </c>
      <c r="J21" s="19">
        <f t="shared" si="3"/>
        <v>2456.6</v>
      </c>
    </row>
    <row r="22" spans="1:10" ht="12" customHeight="1">
      <c r="A22" s="3" t="s">
        <v>17</v>
      </c>
      <c r="B22" s="5">
        <v>26.9</v>
      </c>
      <c r="C22" s="5">
        <v>114.2</v>
      </c>
      <c r="D22" s="5">
        <v>14485.3</v>
      </c>
      <c r="E22" s="5">
        <f t="shared" si="2"/>
        <v>0</v>
      </c>
      <c r="F22" s="5">
        <v>0</v>
      </c>
      <c r="G22" s="5">
        <v>0</v>
      </c>
      <c r="H22" s="4">
        <f t="shared" si="1"/>
        <v>14599.5</v>
      </c>
      <c r="I22" s="4">
        <v>0</v>
      </c>
      <c r="J22" s="19">
        <f t="shared" si="3"/>
        <v>14599.5</v>
      </c>
    </row>
    <row r="23" spans="1:10" ht="12" customHeight="1">
      <c r="A23" s="3" t="s">
        <v>18</v>
      </c>
      <c r="B23" s="5">
        <v>0.2</v>
      </c>
      <c r="C23" s="5">
        <v>0.7</v>
      </c>
      <c r="D23" s="5">
        <v>32868</v>
      </c>
      <c r="E23" s="5">
        <f t="shared" si="2"/>
        <v>0</v>
      </c>
      <c r="F23" s="5">
        <v>0</v>
      </c>
      <c r="G23" s="5">
        <v>0</v>
      </c>
      <c r="H23" s="4">
        <f t="shared" si="1"/>
        <v>32868.7</v>
      </c>
      <c r="I23" s="4">
        <v>0</v>
      </c>
      <c r="J23" s="19">
        <f t="shared" si="3"/>
        <v>32868.7</v>
      </c>
    </row>
    <row r="24" spans="1:10" ht="12" customHeight="1">
      <c r="A24" s="3" t="s">
        <v>19</v>
      </c>
      <c r="B24" s="5">
        <v>18.8</v>
      </c>
      <c r="C24" s="5">
        <v>80</v>
      </c>
      <c r="D24" s="5">
        <v>2893.6</v>
      </c>
      <c r="E24" s="5">
        <f t="shared" si="2"/>
        <v>3752.8</v>
      </c>
      <c r="F24" s="5">
        <v>3752.8</v>
      </c>
      <c r="G24" s="5">
        <v>0</v>
      </c>
      <c r="H24" s="4">
        <f t="shared" si="1"/>
        <v>2973.6</v>
      </c>
      <c r="I24" s="4">
        <v>0</v>
      </c>
      <c r="J24" s="19">
        <f>+E24+H24+I24</f>
        <v>6726.4</v>
      </c>
    </row>
    <row r="25" spans="1:10" ht="12" customHeight="1">
      <c r="A25" s="3" t="s">
        <v>20</v>
      </c>
      <c r="B25" s="5">
        <v>0</v>
      </c>
      <c r="C25" s="5">
        <v>0</v>
      </c>
      <c r="D25" s="5">
        <v>397.1</v>
      </c>
      <c r="E25" s="5">
        <f t="shared" si="2"/>
        <v>0</v>
      </c>
      <c r="F25" s="5">
        <v>0</v>
      </c>
      <c r="G25" s="5">
        <v>0</v>
      </c>
      <c r="H25" s="4">
        <f t="shared" si="1"/>
        <v>397.1</v>
      </c>
      <c r="I25" s="4">
        <v>0</v>
      </c>
      <c r="J25" s="19">
        <f t="shared" si="3"/>
        <v>397.1</v>
      </c>
    </row>
    <row r="26" spans="1:10" ht="12" customHeight="1">
      <c r="A26" s="3" t="s">
        <v>21</v>
      </c>
      <c r="B26" s="5">
        <v>0</v>
      </c>
      <c r="C26" s="5">
        <v>0</v>
      </c>
      <c r="D26" s="5">
        <v>1014.8</v>
      </c>
      <c r="E26" s="5">
        <f t="shared" si="2"/>
        <v>800</v>
      </c>
      <c r="F26" s="5">
        <v>800</v>
      </c>
      <c r="G26" s="5">
        <v>0</v>
      </c>
      <c r="H26" s="4">
        <f t="shared" si="1"/>
        <v>1014.8</v>
      </c>
      <c r="I26" s="4">
        <v>0</v>
      </c>
      <c r="J26" s="19">
        <f t="shared" si="3"/>
        <v>1814.8</v>
      </c>
    </row>
    <row r="27" spans="1:10" ht="12" customHeight="1">
      <c r="A27" s="3" t="s">
        <v>22</v>
      </c>
      <c r="B27" s="5">
        <v>1238.6</v>
      </c>
      <c r="C27" s="5">
        <v>5263.9</v>
      </c>
      <c r="D27" s="5">
        <v>9889.9</v>
      </c>
      <c r="E27" s="5">
        <f t="shared" si="2"/>
        <v>10300.5</v>
      </c>
      <c r="F27" s="5">
        <v>1716</v>
      </c>
      <c r="G27" s="5">
        <v>8584.5</v>
      </c>
      <c r="H27" s="4">
        <f>SUM(D27)</f>
        <v>9889.9</v>
      </c>
      <c r="I27" s="4">
        <v>0</v>
      </c>
      <c r="J27" s="19">
        <f t="shared" si="3"/>
        <v>20190.4</v>
      </c>
    </row>
    <row r="28" spans="1:10" ht="12" customHeight="1">
      <c r="A28" s="3" t="s">
        <v>23</v>
      </c>
      <c r="B28" s="5">
        <v>0</v>
      </c>
      <c r="C28" s="5">
        <v>0</v>
      </c>
      <c r="D28" s="5">
        <v>1253.2</v>
      </c>
      <c r="E28" s="5">
        <f t="shared" si="2"/>
        <v>2978</v>
      </c>
      <c r="F28" s="5">
        <v>2978</v>
      </c>
      <c r="G28" s="5">
        <v>0</v>
      </c>
      <c r="H28" s="4">
        <f t="shared" si="1"/>
        <v>1253.2</v>
      </c>
      <c r="I28" s="4">
        <v>271.2</v>
      </c>
      <c r="J28" s="19">
        <f>+E28+H28+I28</f>
        <v>4502.4</v>
      </c>
    </row>
    <row r="29" spans="1:10" ht="12" customHeight="1">
      <c r="A29" s="3" t="s">
        <v>24</v>
      </c>
      <c r="B29" s="5">
        <v>0</v>
      </c>
      <c r="C29" s="5">
        <v>0</v>
      </c>
      <c r="D29" s="5">
        <v>6446.3</v>
      </c>
      <c r="E29" s="5">
        <f t="shared" si="2"/>
        <v>0</v>
      </c>
      <c r="F29" s="5">
        <v>0</v>
      </c>
      <c r="G29" s="5">
        <v>0</v>
      </c>
      <c r="H29" s="4">
        <f t="shared" si="1"/>
        <v>6446.3</v>
      </c>
      <c r="I29" s="4">
        <v>0</v>
      </c>
      <c r="J29" s="19">
        <f t="shared" si="3"/>
        <v>6446.3</v>
      </c>
    </row>
    <row r="30" spans="1:10" ht="12" customHeight="1">
      <c r="A30" s="3" t="s">
        <v>39</v>
      </c>
      <c r="B30" s="5">
        <v>0</v>
      </c>
      <c r="C30" s="5">
        <v>0</v>
      </c>
      <c r="D30" s="5">
        <v>1967.9</v>
      </c>
      <c r="E30" s="5">
        <f t="shared" si="2"/>
        <v>0</v>
      </c>
      <c r="F30" s="5">
        <v>0</v>
      </c>
      <c r="G30" s="5">
        <v>0</v>
      </c>
      <c r="H30" s="4">
        <f t="shared" si="1"/>
        <v>1967.9</v>
      </c>
      <c r="I30" s="4">
        <v>0</v>
      </c>
      <c r="J30" s="19">
        <f t="shared" si="3"/>
        <v>1967.9</v>
      </c>
    </row>
    <row r="31" spans="1:10" ht="12" customHeight="1">
      <c r="A31" s="3" t="s">
        <v>25</v>
      </c>
      <c r="B31" s="5">
        <v>13.5</v>
      </c>
      <c r="C31" s="5">
        <v>57.35</v>
      </c>
      <c r="D31" s="5">
        <v>2622.05</v>
      </c>
      <c r="E31" s="5">
        <f t="shared" si="2"/>
        <v>0</v>
      </c>
      <c r="F31" s="5">
        <v>0</v>
      </c>
      <c r="G31" s="5">
        <v>0</v>
      </c>
      <c r="H31" s="4">
        <f t="shared" si="1"/>
        <v>2679.4</v>
      </c>
      <c r="I31" s="4">
        <v>0</v>
      </c>
      <c r="J31" s="19">
        <f t="shared" si="3"/>
        <v>2679.4</v>
      </c>
    </row>
    <row r="32" spans="1:10" ht="12" customHeight="1">
      <c r="A32" s="3" t="s">
        <v>26</v>
      </c>
      <c r="B32" s="5">
        <v>0</v>
      </c>
      <c r="C32" s="5">
        <v>0</v>
      </c>
      <c r="D32" s="5">
        <v>3006.4</v>
      </c>
      <c r="E32" s="5">
        <f t="shared" si="2"/>
        <v>0</v>
      </c>
      <c r="F32" s="5">
        <v>0</v>
      </c>
      <c r="G32" s="5">
        <v>0</v>
      </c>
      <c r="H32" s="4">
        <f t="shared" si="1"/>
        <v>3006.4</v>
      </c>
      <c r="I32" s="4">
        <v>0</v>
      </c>
      <c r="J32" s="19">
        <f t="shared" si="3"/>
        <v>3006.4</v>
      </c>
    </row>
    <row r="33" spans="1:10" ht="12" customHeight="1">
      <c r="A33" s="3" t="s">
        <v>27</v>
      </c>
      <c r="B33" s="5">
        <v>90.1</v>
      </c>
      <c r="C33" s="5">
        <v>382.9</v>
      </c>
      <c r="D33" s="5">
        <v>3315.75</v>
      </c>
      <c r="E33" s="5">
        <f t="shared" si="2"/>
        <v>796.05</v>
      </c>
      <c r="F33" s="5">
        <v>796.05</v>
      </c>
      <c r="G33" s="5">
        <v>0</v>
      </c>
      <c r="H33" s="4">
        <f t="shared" si="1"/>
        <v>3698.65</v>
      </c>
      <c r="I33" s="4">
        <v>0</v>
      </c>
      <c r="J33" s="19">
        <f t="shared" si="3"/>
        <v>4494.7</v>
      </c>
    </row>
    <row r="34" spans="1:10" ht="12" customHeight="1">
      <c r="A34" s="3" t="s">
        <v>28</v>
      </c>
      <c r="B34" s="5">
        <v>64.5</v>
      </c>
      <c r="C34" s="5">
        <v>274.1</v>
      </c>
      <c r="D34" s="5">
        <v>6703.4</v>
      </c>
      <c r="E34" s="5">
        <f t="shared" si="2"/>
        <v>4514.1</v>
      </c>
      <c r="F34" s="5">
        <v>4514.1</v>
      </c>
      <c r="G34" s="5">
        <v>0</v>
      </c>
      <c r="H34" s="4">
        <f t="shared" si="1"/>
        <v>6977.5</v>
      </c>
      <c r="I34" s="4">
        <v>0</v>
      </c>
      <c r="J34" s="19">
        <f>+E34+H34</f>
        <v>11491.6</v>
      </c>
    </row>
    <row r="35" spans="1:10" ht="12" customHeight="1">
      <c r="A35" s="3" t="s">
        <v>29</v>
      </c>
      <c r="B35" s="5">
        <v>0</v>
      </c>
      <c r="C35" s="5">
        <v>0</v>
      </c>
      <c r="D35" s="5">
        <v>2015.6</v>
      </c>
      <c r="E35" s="5">
        <f t="shared" si="2"/>
        <v>0</v>
      </c>
      <c r="F35" s="5">
        <v>0</v>
      </c>
      <c r="G35" s="5">
        <v>0</v>
      </c>
      <c r="H35" s="4">
        <f t="shared" si="1"/>
        <v>2015.6</v>
      </c>
      <c r="I35" s="4">
        <v>0</v>
      </c>
      <c r="J35" s="19">
        <f t="shared" si="3"/>
        <v>2015.6</v>
      </c>
    </row>
    <row r="36" spans="1:10" ht="12" customHeight="1">
      <c r="A36" s="3" t="s">
        <v>30</v>
      </c>
      <c r="B36" s="5">
        <v>0</v>
      </c>
      <c r="C36" s="5">
        <v>0</v>
      </c>
      <c r="D36" s="5">
        <v>1384.4</v>
      </c>
      <c r="E36" s="5">
        <f t="shared" si="2"/>
        <v>0</v>
      </c>
      <c r="F36" s="5">
        <v>0</v>
      </c>
      <c r="G36" s="5">
        <v>0</v>
      </c>
      <c r="H36" s="4">
        <f t="shared" si="1"/>
        <v>1384.4</v>
      </c>
      <c r="I36" s="4">
        <v>0</v>
      </c>
      <c r="J36" s="19">
        <f t="shared" si="3"/>
        <v>1384.4</v>
      </c>
    </row>
    <row r="37" spans="1:10" ht="12" customHeight="1">
      <c r="A37" s="3" t="s">
        <v>31</v>
      </c>
      <c r="B37" s="5">
        <v>0</v>
      </c>
      <c r="C37" s="5">
        <v>0</v>
      </c>
      <c r="D37" s="5">
        <v>0</v>
      </c>
      <c r="E37" s="5">
        <f t="shared" si="2"/>
        <v>0</v>
      </c>
      <c r="F37" s="5">
        <v>0</v>
      </c>
      <c r="G37" s="5">
        <v>0</v>
      </c>
      <c r="H37" s="4">
        <f t="shared" si="1"/>
        <v>0</v>
      </c>
      <c r="I37" s="4">
        <v>0</v>
      </c>
      <c r="J37" s="19">
        <f t="shared" si="3"/>
        <v>0</v>
      </c>
    </row>
    <row r="38" spans="1:10" ht="12" customHeight="1">
      <c r="A38" s="3" t="s">
        <v>32</v>
      </c>
      <c r="B38" s="5">
        <v>0</v>
      </c>
      <c r="C38" s="5">
        <v>0</v>
      </c>
      <c r="D38" s="5">
        <v>1780.2</v>
      </c>
      <c r="E38" s="5">
        <f t="shared" si="2"/>
        <v>6847.6</v>
      </c>
      <c r="F38" s="5">
        <v>6847.6</v>
      </c>
      <c r="G38" s="5">
        <v>0</v>
      </c>
      <c r="H38" s="4">
        <f t="shared" si="1"/>
        <v>1780.2</v>
      </c>
      <c r="I38" s="4">
        <v>595.9</v>
      </c>
      <c r="J38" s="19">
        <f>+E38+H38+I38</f>
        <v>9223.7</v>
      </c>
    </row>
    <row r="39" spans="1:10" ht="12" customHeight="1">
      <c r="A39" s="3" t="s">
        <v>33</v>
      </c>
      <c r="B39" s="5">
        <v>0.3</v>
      </c>
      <c r="C39" s="5">
        <v>1.33</v>
      </c>
      <c r="D39" s="5">
        <v>773.54</v>
      </c>
      <c r="E39" s="5">
        <f t="shared" si="2"/>
        <v>0</v>
      </c>
      <c r="F39" s="5">
        <v>0</v>
      </c>
      <c r="G39" s="5">
        <v>0</v>
      </c>
      <c r="H39" s="4">
        <f t="shared" si="1"/>
        <v>774.87</v>
      </c>
      <c r="I39" s="4">
        <v>0</v>
      </c>
      <c r="J39" s="19">
        <f t="shared" si="3"/>
        <v>774.87</v>
      </c>
    </row>
    <row r="40" spans="1:10" ht="12" customHeight="1">
      <c r="A40" s="6" t="s">
        <v>34</v>
      </c>
      <c r="B40" s="7">
        <v>0</v>
      </c>
      <c r="C40" s="7">
        <v>0</v>
      </c>
      <c r="D40" s="7">
        <v>629.1</v>
      </c>
      <c r="E40" s="5">
        <f t="shared" si="2"/>
        <v>0</v>
      </c>
      <c r="F40" s="7">
        <v>0</v>
      </c>
      <c r="G40" s="7">
        <v>0</v>
      </c>
      <c r="H40" s="4">
        <f t="shared" si="1"/>
        <v>629.1</v>
      </c>
      <c r="I40" s="4">
        <v>0</v>
      </c>
      <c r="J40" s="19">
        <f t="shared" si="3"/>
        <v>629.1</v>
      </c>
    </row>
    <row r="41" spans="1:10" ht="3" customHeight="1" thickBot="1">
      <c r="A41" s="11"/>
      <c r="B41" s="12"/>
      <c r="C41" s="12"/>
      <c r="D41" s="12"/>
      <c r="E41" s="12"/>
      <c r="F41" s="12"/>
      <c r="G41" s="12"/>
      <c r="H41" s="12"/>
      <c r="I41" s="12"/>
      <c r="J41" s="13"/>
    </row>
    <row r="42" spans="1:12" ht="21.75" customHeight="1" thickTop="1">
      <c r="A42" s="25" t="s">
        <v>42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  <row r="43" spans="1:10" ht="21.75" customHeight="1">
      <c r="A43" s="24" t="s">
        <v>43</v>
      </c>
      <c r="B43" s="24"/>
      <c r="C43" s="24"/>
      <c r="D43" s="24"/>
      <c r="E43" s="24"/>
      <c r="F43" s="24"/>
      <c r="G43" s="24"/>
      <c r="H43" s="24"/>
      <c r="I43" s="24"/>
      <c r="J43" s="24"/>
    </row>
    <row r="44" spans="1:10" ht="13.5" customHeight="1">
      <c r="A44" s="24" t="s">
        <v>44</v>
      </c>
      <c r="B44" s="24"/>
      <c r="C44" s="24"/>
      <c r="D44" s="24"/>
      <c r="E44" s="24"/>
      <c r="F44" s="24"/>
      <c r="G44" s="24"/>
      <c r="H44" s="24"/>
      <c r="I44" s="24"/>
      <c r="J44" s="24"/>
    </row>
    <row r="45" spans="1:10" ht="13.5" customHeight="1">
      <c r="A45" s="21" t="s">
        <v>35</v>
      </c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13.5" customHeight="1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10.5" customHeight="1">
      <c r="A47" s="22"/>
      <c r="B47" s="22"/>
      <c r="C47" s="22"/>
      <c r="D47" s="22"/>
      <c r="E47" s="22"/>
      <c r="F47" s="22"/>
      <c r="G47" s="22"/>
      <c r="H47" s="22"/>
      <c r="I47" s="22"/>
      <c r="J47" s="22"/>
    </row>
    <row r="48" ht="12.75" customHeight="1" hidden="1"/>
    <row r="49" ht="12.75" customHeight="1" hidden="1"/>
    <row r="50" ht="12.75" customHeight="1" hidden="1"/>
    <row r="51" ht="12.75" customHeight="1" hidden="1"/>
    <row r="52" ht="12.75" hidden="1"/>
    <row r="53" ht="12.75" hidden="1"/>
    <row r="54" ht="12.75" hidden="1"/>
    <row r="55" ht="12.75" hidden="1"/>
    <row r="56" ht="12.75" hidden="1"/>
  </sheetData>
  <sheetProtection/>
  <mergeCells count="14">
    <mergeCell ref="A1:J1"/>
    <mergeCell ref="A2:J2"/>
    <mergeCell ref="A3:J3"/>
    <mergeCell ref="A4:A5"/>
    <mergeCell ref="D4:D5"/>
    <mergeCell ref="J4:J5"/>
    <mergeCell ref="E4:G4"/>
    <mergeCell ref="A46:J46"/>
    <mergeCell ref="A47:J47"/>
    <mergeCell ref="B4:C4"/>
    <mergeCell ref="A45:J45"/>
    <mergeCell ref="A43:J43"/>
    <mergeCell ref="A44:J44"/>
    <mergeCell ref="A42:L42"/>
  </mergeCells>
  <printOptions horizontalCentered="1"/>
  <pageMargins left="0.3937007874015748" right="0.3937007874015748" top="0.7874015748031497" bottom="0.7874015748031497" header="0.5118110236220472" footer="0.5118110236220472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2008-03-25T18:31:37Z</cp:lastPrinted>
  <dcterms:created xsi:type="dcterms:W3CDTF">2004-06-10T18:34:49Z</dcterms:created>
  <dcterms:modified xsi:type="dcterms:W3CDTF">2023-01-24T00:19:41Z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-2074867243</vt:i4>
  </property>
  <property fmtid="{D5CDD505-2E9C-101B-9397-08002B2CF9AE}" pid="3" name="_EmailSubject">
    <vt:lpwstr>Deuda de estados y muncipios con banca comercial y de desarrollo</vt:lpwstr>
  </property>
  <property fmtid="{D5CDD505-2E9C-101B-9397-08002B2CF9AE}" pid="4" name="_AuthorEmail">
    <vt:lpwstr>sergio_robles@hacienda.gob.mx</vt:lpwstr>
  </property>
  <property fmtid="{D5CDD505-2E9C-101B-9397-08002B2CF9AE}" pid="5" name="_AuthorEmailDisplayName">
    <vt:lpwstr>Sergio Robles Salgado</vt:lpwstr>
  </property>
  <property fmtid="{D5CDD505-2E9C-101B-9397-08002B2CF9AE}" pid="6" name="_ReviewingToolsShownOnce">
    <vt:lpwstr/>
  </property>
</Properties>
</file>