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5EI" sheetId="1" r:id="rId1"/>
  </sheets>
  <definedNames>
    <definedName name="_xlnm.Print_Area" localSheetId="0">'c25EI'!$A$1:$M$52</definedName>
    <definedName name="DEUDA_PUBLICA_DE_ENTIDADES_FEDERATIVAS_Y_MUNICIPIOS_POR_TIPO_DE_DEUDOR">#REF!</definedName>
    <definedName name="mensual">'c25EI'!$A$1:$M$52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<sst xmlns="http://schemas.openxmlformats.org/spreadsheetml/2006/main" count="52" uniqueCount="52">
  <si>
    <t xml:space="preserve">  </t>
  </si>
  <si>
    <t>Aguascalientes</t>
  </si>
  <si>
    <t>Baja California</t>
  </si>
  <si>
    <t>Baja California Sur</t>
  </si>
  <si>
    <t>Campeche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</si>
  <si>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</si>
  <si>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</si>
  <si>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</si>
  <si>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</si>
  <si>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</si>
  <si>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</si>
  <si>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</si>
  <si>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</si>
  <si>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</si>
  <si>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</si>
  <si>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</si>
  <si>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</si>
  <si>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</si>
  <si>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</si>
  <si>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</si>
  <si>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</si>
  <si>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</si>
  <si>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</si>
  <si>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</si>
  <si>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</si>
  <si>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Diferencia</t>
  </si>
  <si>
    <t>Entidad</t>
  </si>
  <si>
    <t>(Relación %)</t>
  </si>
  <si>
    <t>T  O  T  A  L</t>
  </si>
  <si>
    <t>Fuente: Elaborado por la Unidad de Coordinación con Entidades Federativas, SHCP con información proporcionada por las Entidades Federativas.</t>
  </si>
  <si>
    <t>Querétaro</t>
  </si>
  <si>
    <t>Deuda / Participaciones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</si>
  <si>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</si>
  <si>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OBLIGACIONES FINANCIERAS DE ENTIDADES FEDERATIVAS Y MUNICIPIOS</t>
  </si>
  <si>
    <t xml:space="preserve">Coahuila </t>
  </si>
  <si>
    <t>Sept 2009 - 94</t>
  </si>
  <si>
    <t>Sept 2009 - 2008</t>
  </si>
  <si>
    <t xml:space="preserve">Relación entre las obligaciones financieras y las participaciones en ingresos federales por Entidad Federativa </t>
  </si>
  <si>
    <r>
      <t xml:space="preserve">Sept 2009  </t>
    </r>
    <r>
      <rPr>
        <b/>
        <vertAlign val="superscript"/>
        <sz val="10"/>
        <rFont val="Arial"/>
        <family val="2"/>
      </rPr>
      <t>1_/</t>
    </r>
  </si>
  <si>
    <r>
      <t xml:space="preserve">Chiapas </t>
    </r>
    <r>
      <rPr>
        <vertAlign val="superscript"/>
        <sz val="8"/>
        <rFont val="Arial"/>
        <family val="2"/>
      </rPr>
      <t>2_/</t>
    </r>
  </si>
  <si>
    <r>
      <t xml:space="preserve">Chihuahua </t>
    </r>
    <r>
      <rPr>
        <vertAlign val="superscript"/>
        <sz val="8"/>
        <rFont val="Arial"/>
        <family val="2"/>
      </rPr>
      <t>3_/</t>
    </r>
  </si>
  <si>
    <r>
      <t>Michoacán</t>
    </r>
    <r>
      <rPr>
        <vertAlign val="superscript"/>
        <sz val="8"/>
        <rFont val="Arial"/>
        <family val="2"/>
      </rPr>
      <t xml:space="preserve"> 4_/</t>
    </r>
  </si>
  <si>
    <r>
      <t>Nuevo León</t>
    </r>
    <r>
      <rPr>
        <vertAlign val="superscript"/>
        <sz val="8"/>
        <rFont val="Arial"/>
        <family val="2"/>
      </rPr>
      <t xml:space="preserve"> 5_/</t>
    </r>
  </si>
  <si>
    <r>
      <t xml:space="preserve">Oaxaca </t>
    </r>
    <r>
      <rPr>
        <vertAlign val="superscript"/>
        <sz val="8"/>
        <rFont val="Arial"/>
        <family val="2"/>
      </rPr>
      <t>6_/</t>
    </r>
  </si>
  <si>
    <r>
      <t>Veracruz</t>
    </r>
    <r>
      <rPr>
        <vertAlign val="superscript"/>
        <sz val="8"/>
        <rFont val="Arial"/>
        <family val="2"/>
      </rPr>
      <t xml:space="preserve"> 7_/</t>
    </r>
  </si>
  <si>
    <t xml:space="preserve">1_/ Participaciones estimadas para 2009, de acuerdo con el programa original de "Criterios Generales de Política Económica 2009". </t>
  </si>
  <si>
    <t>2_/ El saldo de las obligaciones financieras del Gobierno del Estado de Chiapas incluye dos emisiones con ingresos derivados de la recaudación del Impuesto sobre Nóminas.</t>
  </si>
  <si>
    <t xml:space="preserve">3_/ El saldo de las obligaciones financieras del Gobierno del Estado de Chihuahua incluye cinco emisiones en bonos carreteros, garantizados con fuente de pago propia, diferente de las participaciones federales. </t>
  </si>
  <si>
    <t>4_/ El saldo de las obligaciones financieras del Gobierno del Estado de Michoacán incluye una emisión garantizada con los ingresos derivados del Impuesto sobre Nóminas.</t>
  </si>
  <si>
    <t xml:space="preserve">5_/ El saldo de las obligaciones financieras del Gobierno del Estado de Nuevo León incluye una emisión del Instituto de Control Vehicular, y otra emisión de la Red Estatal de Autopistas diferente de las participaciones federales. </t>
  </si>
  <si>
    <t>6_/ El saldo de las obligaciones financieras del Gobierno del Estado de Oaxaca incluye una emisión bursátil garantizada con los ingresos derivados del Impuesto sobre Nóminas, y de los ingresos por derechos vehiculares.</t>
  </si>
  <si>
    <t xml:space="preserve">7_/ El saldo de las obligaciones financieras del Gobierno del Estado de Veracruz incluye dos emisiones con ingresos derivados del Impuesto sobre Tenencia o Uso de Vehículos.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</si>
</sst>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172" fontId="6" fillId="0" borderId="10" xfId="49" applyFont="1" applyFill="1" applyBorder="1" applyAlignment="1">
      <alignment/>
    </xf>
    <xf numFmtId="0" fontId="5" fillId="0" borderId="11" xfId="0" applyNumberFormat="1" applyFont="1" applyFill="1" applyBorder="1" applyAlignment="1" quotePrefix="1">
      <alignment horizontal="left"/>
    </xf>
    <xf numFmtId="191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91" fontId="6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/>
      <protection/>
    </xf>
    <xf numFmtId="172" fontId="6" fillId="0" borderId="12" xfId="49" applyFont="1" applyFill="1" applyBorder="1" applyAlignment="1">
      <alignment/>
    </xf>
    <xf numFmtId="191" fontId="6" fillId="0" borderId="12" xfId="49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justify" wrapText="1"/>
    </xf>
    <xf numFmtId="0" fontId="4" fillId="0" borderId="15" xfId="0" applyNumberFormat="1" applyFont="1" applyFill="1" applyBorder="1" applyAlignment="1">
      <alignment horizontal="center" vertical="center"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7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 quotePrefix="1">
      <alignment horizontal="justify" wrapText="1"/>
    </xf>
    <xf numFmtId="0" fontId="7" fillId="0" borderId="0" xfId="0" applyFont="1" applyFill="1" applyAlignment="1">
      <alignment horizontal="justify"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 applyProtection="1" quotePrefix="1">
      <alignment horizontal="justify" wrapText="1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14.7109375" style="0" customWidth="1"/>
    <col min="2" max="10" width="10.7109375" style="0" customWidth="1"/>
    <col min="11" max="11" width="15.7109375" style="0" customWidth="1"/>
    <col min="12" max="12" width="14.7109375" style="0" customWidth="1"/>
    <col min="13" max="13" width="16.7109375" style="0" customWidth="1"/>
    <col min="14" max="16384" width="0" style="0" hidden="1" customWidth="1"/>
  </cols>
  <sheetData>
    <row r="1" spans="1:13" ht="18" customHeight="1">
      <c r="A1" s="21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8" customHeight="1">
      <c r="A2" s="23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8" customHeight="1" thickBot="1">
      <c r="A3" s="24" t="s">
        <v>27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" customHeight="1">
      <c r="A4" s="10" t="s">
        <v>0</v>
      </c>
      <c r="B4" s="27" t="s">
        <v>31</v>
      </c>
      <c r="C4" s="27"/>
      <c r="D4" s="27"/>
      <c r="E4" s="27"/>
      <c r="F4" s="27"/>
      <c r="G4" s="27"/>
      <c r="H4" s="27"/>
      <c r="I4" s="27"/>
      <c r="J4" s="27"/>
      <c r="K4" s="15"/>
      <c r="L4" s="26" t="s">
        <v>25</v>
      </c>
      <c r="M4" s="26"/>
    </row>
    <row r="5" spans="1:13" ht="15" customHeight="1" thickBot="1">
      <c r="A5" s="11" t="s">
        <v>26</v>
      </c>
      <c r="B5" s="12">
        <v>1994</v>
      </c>
      <c r="C5" s="12">
        <v>2001</v>
      </c>
      <c r="D5" s="12">
        <v>2002</v>
      </c>
      <c r="E5" s="12">
        <v>2003</v>
      </c>
      <c r="F5" s="13">
        <v>2004</v>
      </c>
      <c r="G5" s="13">
        <v>2005</v>
      </c>
      <c r="H5" s="13">
        <v>2006</v>
      </c>
      <c r="I5" s="13">
        <v>2007</v>
      </c>
      <c r="J5" s="13">
        <v>2008</v>
      </c>
      <c r="K5" s="13" t="s">
        <v>38</v>
      </c>
      <c r="L5" s="11" t="s">
        <v>35</v>
      </c>
      <c r="M5" s="11" t="s">
        <v>36</v>
      </c>
    </row>
    <row r="6" spans="1:13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" customHeight="1">
      <c r="A7" s="2" t="s">
        <v>28</v>
      </c>
      <c r="B7" s="3">
        <v>64.5</v>
      </c>
      <c r="C7" s="3">
        <v>50.3</v>
      </c>
      <c r="D7" s="3">
        <v>52.9</v>
      </c>
      <c r="E7" s="3">
        <v>54.7</v>
      </c>
      <c r="F7" s="3">
        <v>54.5</v>
      </c>
      <c r="G7" s="3">
        <v>51.3</v>
      </c>
      <c r="H7" s="3">
        <v>48.7</v>
      </c>
      <c r="I7" s="3">
        <v>56.1</v>
      </c>
      <c r="J7" s="3">
        <v>50.7</v>
      </c>
      <c r="K7" s="3">
        <v>51.3</v>
      </c>
      <c r="L7" s="3">
        <f>+K7-B7</f>
        <v>-13.200000000000003</v>
      </c>
      <c r="M7" s="3">
        <f>K7-J7</f>
        <v>0.5999999999999943</v>
      </c>
    </row>
    <row r="8" spans="1:13" ht="3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" customHeight="1">
      <c r="A9" s="5" t="s">
        <v>1</v>
      </c>
      <c r="B9" s="6">
        <v>83.4</v>
      </c>
      <c r="C9" s="6">
        <v>9.180749042103162</v>
      </c>
      <c r="D9" s="6">
        <v>13.7</v>
      </c>
      <c r="E9" s="6">
        <v>28</v>
      </c>
      <c r="F9" s="6">
        <v>21</v>
      </c>
      <c r="G9" s="6">
        <v>33.8</v>
      </c>
      <c r="H9" s="6">
        <v>24.1</v>
      </c>
      <c r="I9" s="6">
        <v>57.8</v>
      </c>
      <c r="J9" s="6">
        <v>51.7</v>
      </c>
      <c r="K9" s="6">
        <v>50.5</v>
      </c>
      <c r="L9" s="6">
        <f>K9-B9</f>
        <v>-32.900000000000006</v>
      </c>
      <c r="M9" s="6">
        <f>K9-J9</f>
        <v>-1.2000000000000028</v>
      </c>
    </row>
    <row r="10" spans="1:13" ht="12" customHeight="1">
      <c r="A10" s="7" t="s">
        <v>2</v>
      </c>
      <c r="B10" s="6">
        <v>82.5</v>
      </c>
      <c r="C10" s="6">
        <v>31.671838377860816</v>
      </c>
      <c r="D10" s="6">
        <v>33.1</v>
      </c>
      <c r="E10" s="6">
        <v>38.7</v>
      </c>
      <c r="F10" s="6">
        <v>46.2</v>
      </c>
      <c r="G10" s="6">
        <v>48.3</v>
      </c>
      <c r="H10" s="6">
        <v>49.1</v>
      </c>
      <c r="I10" s="6">
        <v>60.8</v>
      </c>
      <c r="J10" s="6">
        <v>54.8</v>
      </c>
      <c r="K10" s="6">
        <v>56.7</v>
      </c>
      <c r="L10" s="6">
        <f>K10-B10</f>
        <v>-25.799999999999997</v>
      </c>
      <c r="M10" s="6">
        <f>K10-J10</f>
        <v>1.9000000000000057</v>
      </c>
    </row>
    <row r="11" spans="1:13" ht="12" customHeight="1">
      <c r="A11" s="7" t="s">
        <v>3</v>
      </c>
      <c r="B11" s="6">
        <v>118.4</v>
      </c>
      <c r="C11" s="6">
        <v>54.76146907980163</v>
      </c>
      <c r="D11" s="6">
        <v>48.5</v>
      </c>
      <c r="E11" s="6">
        <v>40.2</v>
      </c>
      <c r="F11" s="6">
        <v>34.4</v>
      </c>
      <c r="G11" s="6">
        <v>32.6</v>
      </c>
      <c r="H11" s="6">
        <v>27.9</v>
      </c>
      <c r="I11" s="6">
        <v>26.4</v>
      </c>
      <c r="J11" s="6">
        <v>25.6</v>
      </c>
      <c r="K11" s="6">
        <v>54.6</v>
      </c>
      <c r="L11" s="6">
        <f aca="true" t="shared" si="0" ref="L11:L40">K11-B11</f>
        <v>-63.800000000000004</v>
      </c>
      <c r="M11" s="6">
        <f aca="true" t="shared" si="1" ref="M11:M40">K11-J11</f>
        <v>29</v>
      </c>
    </row>
    <row r="12" spans="1:13" ht="12" customHeight="1">
      <c r="A12" s="5" t="s">
        <v>4</v>
      </c>
      <c r="B12" s="6">
        <v>100.6</v>
      </c>
      <c r="C12" s="6">
        <v>3.625795052361333</v>
      </c>
      <c r="D12" s="6">
        <v>0.9178192276778402</v>
      </c>
      <c r="E12" s="6">
        <v>0</v>
      </c>
      <c r="F12" s="6">
        <v>0.8</v>
      </c>
      <c r="G12" s="6">
        <v>2</v>
      </c>
      <c r="H12" s="6">
        <v>0</v>
      </c>
      <c r="I12" s="6">
        <v>1.7</v>
      </c>
      <c r="J12" s="6">
        <v>0.7</v>
      </c>
      <c r="K12" s="6">
        <v>0</v>
      </c>
      <c r="L12" s="6">
        <f t="shared" si="0"/>
        <v>-100.6</v>
      </c>
      <c r="M12" s="6">
        <f t="shared" si="1"/>
        <v>-0.7</v>
      </c>
    </row>
    <row r="13" spans="1:13" ht="12" customHeight="1">
      <c r="A13" s="5" t="s">
        <v>34</v>
      </c>
      <c r="B13" s="6">
        <v>53.3</v>
      </c>
      <c r="C13" s="6">
        <v>14.380916751574235</v>
      </c>
      <c r="D13" s="6">
        <v>11.8</v>
      </c>
      <c r="E13" s="6">
        <v>4.8</v>
      </c>
      <c r="F13" s="6">
        <v>4.8</v>
      </c>
      <c r="G13" s="6">
        <v>4.9</v>
      </c>
      <c r="H13" s="6">
        <v>5.2</v>
      </c>
      <c r="I13" s="6">
        <v>6</v>
      </c>
      <c r="J13" s="6">
        <v>18.8</v>
      </c>
      <c r="K13" s="6">
        <v>20.1</v>
      </c>
      <c r="L13" s="6">
        <f t="shared" si="0"/>
        <v>-33.199999999999996</v>
      </c>
      <c r="M13" s="6">
        <f t="shared" si="1"/>
        <v>1.3000000000000007</v>
      </c>
    </row>
    <row r="14" spans="1:13" ht="12" customHeight="1">
      <c r="A14" s="5" t="s">
        <v>5</v>
      </c>
      <c r="B14" s="6">
        <v>61.2</v>
      </c>
      <c r="C14" s="6">
        <v>15.25262715384195</v>
      </c>
      <c r="D14" s="6">
        <v>21</v>
      </c>
      <c r="E14" s="6">
        <v>27.8</v>
      </c>
      <c r="F14" s="6">
        <v>23.5</v>
      </c>
      <c r="G14" s="6">
        <v>26.2</v>
      </c>
      <c r="H14" s="6">
        <v>35.2</v>
      </c>
      <c r="I14" s="6">
        <v>34.7</v>
      </c>
      <c r="J14" s="6">
        <v>35.7</v>
      </c>
      <c r="K14" s="6">
        <v>41</v>
      </c>
      <c r="L14" s="6">
        <f t="shared" si="0"/>
        <v>-20.200000000000003</v>
      </c>
      <c r="M14" s="6">
        <f t="shared" si="1"/>
        <v>5.299999999999997</v>
      </c>
    </row>
    <row r="15" spans="1:13" ht="12" customHeight="1">
      <c r="A15" s="5" t="s">
        <v>39</v>
      </c>
      <c r="B15" s="6">
        <v>67.3</v>
      </c>
      <c r="C15" s="6">
        <v>12.50416683932897</v>
      </c>
      <c r="D15" s="6">
        <v>10.8</v>
      </c>
      <c r="E15" s="6">
        <v>10.3</v>
      </c>
      <c r="F15" s="6">
        <v>11.3</v>
      </c>
      <c r="G15" s="6">
        <v>12.7</v>
      </c>
      <c r="H15" s="6">
        <v>6.8</v>
      </c>
      <c r="I15" s="6">
        <v>45.6</v>
      </c>
      <c r="J15" s="6">
        <v>44</v>
      </c>
      <c r="K15" s="6">
        <v>41.4</v>
      </c>
      <c r="L15" s="6">
        <f t="shared" si="0"/>
        <v>-25.9</v>
      </c>
      <c r="M15" s="6">
        <f t="shared" si="1"/>
        <v>-2.6000000000000014</v>
      </c>
    </row>
    <row r="16" spans="1:13" ht="12" customHeight="1">
      <c r="A16" s="5" t="s">
        <v>40</v>
      </c>
      <c r="B16" s="6">
        <v>76.7</v>
      </c>
      <c r="C16" s="6">
        <v>23.33231830599621</v>
      </c>
      <c r="D16" s="6">
        <v>24.3</v>
      </c>
      <c r="E16" s="6">
        <v>20.8</v>
      </c>
      <c r="F16" s="6">
        <v>19.3</v>
      </c>
      <c r="G16" s="6">
        <v>16.1</v>
      </c>
      <c r="H16" s="6">
        <v>73.4</v>
      </c>
      <c r="I16" s="6">
        <v>70.1</v>
      </c>
      <c r="J16" s="6">
        <v>53.9</v>
      </c>
      <c r="K16" s="6">
        <v>62.4</v>
      </c>
      <c r="L16" s="6">
        <f t="shared" si="0"/>
        <v>-14.300000000000004</v>
      </c>
      <c r="M16" s="6">
        <f t="shared" si="1"/>
        <v>8.5</v>
      </c>
    </row>
    <row r="17" spans="1:13" ht="12" customHeight="1">
      <c r="A17" s="5" t="s">
        <v>6</v>
      </c>
      <c r="B17" s="6">
        <v>23.1</v>
      </c>
      <c r="C17" s="6">
        <v>127.6</v>
      </c>
      <c r="D17" s="6">
        <v>137.1</v>
      </c>
      <c r="E17" s="6">
        <v>152.2</v>
      </c>
      <c r="F17" s="6">
        <v>144.7</v>
      </c>
      <c r="G17" s="6">
        <v>124.7</v>
      </c>
      <c r="H17" s="6">
        <v>99.7</v>
      </c>
      <c r="I17" s="6">
        <v>101.8</v>
      </c>
      <c r="J17" s="6">
        <v>91</v>
      </c>
      <c r="K17" s="6">
        <v>86.9</v>
      </c>
      <c r="L17" s="6">
        <f t="shared" si="0"/>
        <v>63.800000000000004</v>
      </c>
      <c r="M17" s="6">
        <f t="shared" si="1"/>
        <v>-4.099999999999994</v>
      </c>
    </row>
    <row r="18" spans="1:13" ht="12" customHeight="1">
      <c r="A18" s="5" t="s">
        <v>7</v>
      </c>
      <c r="B18" s="6">
        <v>93.5</v>
      </c>
      <c r="C18" s="6">
        <v>47.03310441317278</v>
      </c>
      <c r="D18" s="6">
        <v>44.6</v>
      </c>
      <c r="E18" s="6">
        <v>57.7</v>
      </c>
      <c r="F18" s="6">
        <v>82.7</v>
      </c>
      <c r="G18" s="6">
        <v>75.4</v>
      </c>
      <c r="H18" s="6">
        <v>61.4</v>
      </c>
      <c r="I18" s="6">
        <v>62.4</v>
      </c>
      <c r="J18" s="6">
        <v>60.2</v>
      </c>
      <c r="K18" s="6">
        <v>63.1</v>
      </c>
      <c r="L18" s="6">
        <f t="shared" si="0"/>
        <v>-30.4</v>
      </c>
      <c r="M18" s="6">
        <f t="shared" si="1"/>
        <v>2.8999999999999986</v>
      </c>
    </row>
    <row r="19" spans="1:13" ht="12" customHeight="1">
      <c r="A19" s="5" t="s">
        <v>8</v>
      </c>
      <c r="B19" s="6">
        <v>26.2</v>
      </c>
      <c r="C19" s="6">
        <v>8.040529598322292</v>
      </c>
      <c r="D19" s="6">
        <v>7.9</v>
      </c>
      <c r="E19" s="6">
        <v>13.9</v>
      </c>
      <c r="F19" s="6">
        <v>17.2</v>
      </c>
      <c r="G19" s="6">
        <v>18.3</v>
      </c>
      <c r="H19" s="6">
        <v>16.1</v>
      </c>
      <c r="I19" s="6">
        <v>25.6</v>
      </c>
      <c r="J19" s="6">
        <v>24.5</v>
      </c>
      <c r="K19" s="6">
        <v>21.1</v>
      </c>
      <c r="L19" s="6">
        <f t="shared" si="0"/>
        <v>-5.099999999999998</v>
      </c>
      <c r="M19" s="6">
        <f t="shared" si="1"/>
        <v>-3.3999999999999986</v>
      </c>
    </row>
    <row r="20" spans="1:13" ht="12" customHeight="1">
      <c r="A20" s="5" t="s">
        <v>9</v>
      </c>
      <c r="B20" s="6">
        <v>52.8</v>
      </c>
      <c r="C20" s="6">
        <v>37.136960415823985</v>
      </c>
      <c r="D20" s="6">
        <v>32.9</v>
      </c>
      <c r="E20" s="6">
        <v>41</v>
      </c>
      <c r="F20" s="6">
        <v>46.8</v>
      </c>
      <c r="G20" s="6">
        <v>33.6</v>
      </c>
      <c r="H20" s="6">
        <v>34.8</v>
      </c>
      <c r="I20" s="6">
        <v>33.4</v>
      </c>
      <c r="J20" s="6">
        <v>20.9</v>
      </c>
      <c r="K20" s="6">
        <v>18.1</v>
      </c>
      <c r="L20" s="6">
        <f t="shared" si="0"/>
        <v>-34.699999999999996</v>
      </c>
      <c r="M20" s="6">
        <f t="shared" si="1"/>
        <v>-2.799999999999997</v>
      </c>
    </row>
    <row r="21" spans="1:13" ht="12" customHeight="1">
      <c r="A21" s="5" t="s">
        <v>10</v>
      </c>
      <c r="B21" s="6">
        <v>3.0181623931623935</v>
      </c>
      <c r="C21" s="6">
        <v>12.5587151421814</v>
      </c>
      <c r="D21" s="6">
        <v>17.7</v>
      </c>
      <c r="E21" s="6">
        <v>31.5</v>
      </c>
      <c r="F21" s="6">
        <v>28.5</v>
      </c>
      <c r="G21" s="6">
        <v>47.7</v>
      </c>
      <c r="H21" s="6">
        <v>40.3</v>
      </c>
      <c r="I21" s="6">
        <v>40.1</v>
      </c>
      <c r="J21" s="6">
        <v>32.2</v>
      </c>
      <c r="K21" s="6">
        <v>46.5</v>
      </c>
      <c r="L21" s="6">
        <f t="shared" si="0"/>
        <v>43.48183760683761</v>
      </c>
      <c r="M21" s="6">
        <f t="shared" si="1"/>
        <v>14.299999999999997</v>
      </c>
    </row>
    <row r="22" spans="1:13" ht="12" customHeight="1">
      <c r="A22" s="5" t="s">
        <v>11</v>
      </c>
      <c r="B22" s="6">
        <v>113.8</v>
      </c>
      <c r="C22" s="6">
        <v>41.74156177657121</v>
      </c>
      <c r="D22" s="6">
        <v>44.6</v>
      </c>
      <c r="E22" s="6">
        <v>42.8</v>
      </c>
      <c r="F22" s="6">
        <v>40.8</v>
      </c>
      <c r="G22" s="6">
        <v>47.2</v>
      </c>
      <c r="H22" s="6">
        <v>42</v>
      </c>
      <c r="I22" s="6">
        <v>39.1</v>
      </c>
      <c r="J22" s="6">
        <v>47.8</v>
      </c>
      <c r="K22" s="6">
        <v>64.8</v>
      </c>
      <c r="L22" s="6">
        <f t="shared" si="0"/>
        <v>-49</v>
      </c>
      <c r="M22" s="6">
        <f t="shared" si="1"/>
        <v>17</v>
      </c>
    </row>
    <row r="23" spans="1:13" ht="12" customHeight="1">
      <c r="A23" s="5" t="s">
        <v>12</v>
      </c>
      <c r="B23" s="6">
        <v>113.8</v>
      </c>
      <c r="C23" s="6">
        <v>123.83587739443168</v>
      </c>
      <c r="D23" s="6">
        <v>126.7</v>
      </c>
      <c r="E23" s="6">
        <v>116.5</v>
      </c>
      <c r="F23" s="6">
        <v>107.6</v>
      </c>
      <c r="G23" s="6">
        <v>98.1</v>
      </c>
      <c r="H23" s="6">
        <v>83</v>
      </c>
      <c r="I23" s="6">
        <v>82.5</v>
      </c>
      <c r="J23" s="6">
        <v>69.4</v>
      </c>
      <c r="K23" s="6">
        <v>63.7</v>
      </c>
      <c r="L23" s="6">
        <f t="shared" si="0"/>
        <v>-50.099999999999994</v>
      </c>
      <c r="M23" s="6">
        <f t="shared" si="1"/>
        <v>-5.700000000000003</v>
      </c>
    </row>
    <row r="24" spans="1:13" ht="12" customHeight="1">
      <c r="A24" s="5" t="s">
        <v>41</v>
      </c>
      <c r="B24" s="6">
        <v>19.9</v>
      </c>
      <c r="C24" s="6">
        <v>3.052480457468025</v>
      </c>
      <c r="D24" s="6">
        <v>2.3</v>
      </c>
      <c r="E24" s="6">
        <v>24.4</v>
      </c>
      <c r="F24" s="6">
        <v>21</v>
      </c>
      <c r="G24" s="6">
        <v>33.8</v>
      </c>
      <c r="H24" s="6">
        <v>29.2</v>
      </c>
      <c r="I24" s="6">
        <v>67.8</v>
      </c>
      <c r="J24" s="6">
        <v>56</v>
      </c>
      <c r="K24" s="6">
        <v>51.9</v>
      </c>
      <c r="L24" s="6">
        <f t="shared" si="0"/>
        <v>32</v>
      </c>
      <c r="M24" s="6">
        <f t="shared" si="1"/>
        <v>-4.100000000000001</v>
      </c>
    </row>
    <row r="25" spans="1:13" ht="12" customHeight="1">
      <c r="A25" s="5" t="s">
        <v>13</v>
      </c>
      <c r="B25" s="6">
        <v>23.5</v>
      </c>
      <c r="C25" s="6">
        <v>15.989058638431189</v>
      </c>
      <c r="D25" s="6">
        <v>15</v>
      </c>
      <c r="E25" s="6">
        <v>24.3</v>
      </c>
      <c r="F25" s="6">
        <v>23.5</v>
      </c>
      <c r="G25" s="6">
        <v>22.1</v>
      </c>
      <c r="H25" s="6">
        <v>15.3</v>
      </c>
      <c r="I25" s="6">
        <v>13.7</v>
      </c>
      <c r="J25" s="6">
        <v>8.6</v>
      </c>
      <c r="K25" s="6">
        <v>6.1</v>
      </c>
      <c r="L25" s="6">
        <f t="shared" si="0"/>
        <v>-17.4</v>
      </c>
      <c r="M25" s="6">
        <f t="shared" si="1"/>
        <v>-2.5</v>
      </c>
    </row>
    <row r="26" spans="1:13" ht="12" customHeight="1">
      <c r="A26" s="5" t="s">
        <v>14</v>
      </c>
      <c r="B26" s="6">
        <v>50.6</v>
      </c>
      <c r="C26" s="6">
        <v>6.5934234317060465</v>
      </c>
      <c r="D26" s="6">
        <v>4.5</v>
      </c>
      <c r="E26" s="6">
        <v>4.3</v>
      </c>
      <c r="F26" s="6">
        <v>11.3</v>
      </c>
      <c r="G26" s="6">
        <v>13</v>
      </c>
      <c r="H26" s="6">
        <v>17.2</v>
      </c>
      <c r="I26" s="6">
        <v>19.5</v>
      </c>
      <c r="J26" s="6">
        <v>38.5</v>
      </c>
      <c r="K26" s="6">
        <v>48.6</v>
      </c>
      <c r="L26" s="6">
        <f t="shared" si="0"/>
        <v>-2</v>
      </c>
      <c r="M26" s="6">
        <f t="shared" si="1"/>
        <v>10.100000000000001</v>
      </c>
    </row>
    <row r="27" spans="1:13" ht="12" customHeight="1">
      <c r="A27" s="5" t="s">
        <v>42</v>
      </c>
      <c r="B27" s="6">
        <v>126.4</v>
      </c>
      <c r="C27" s="6">
        <v>95.86899808492073</v>
      </c>
      <c r="D27" s="6">
        <v>87.2</v>
      </c>
      <c r="E27" s="6">
        <v>81.7</v>
      </c>
      <c r="F27" s="6">
        <v>84.5</v>
      </c>
      <c r="G27" s="6">
        <v>88.3</v>
      </c>
      <c r="H27" s="6">
        <v>107.8</v>
      </c>
      <c r="I27" s="6">
        <v>107.4</v>
      </c>
      <c r="J27" s="6">
        <v>95</v>
      </c>
      <c r="K27" s="6">
        <v>100.6</v>
      </c>
      <c r="L27" s="6">
        <f t="shared" si="0"/>
        <v>-25.80000000000001</v>
      </c>
      <c r="M27" s="6">
        <f t="shared" si="1"/>
        <v>5.599999999999994</v>
      </c>
    </row>
    <row r="28" spans="1:13" ht="12" customHeight="1">
      <c r="A28" s="5" t="s">
        <v>43</v>
      </c>
      <c r="B28" s="6">
        <v>23.6</v>
      </c>
      <c r="C28" s="6">
        <v>4.839683897921176</v>
      </c>
      <c r="D28" s="6">
        <v>6</v>
      </c>
      <c r="E28" s="6">
        <v>10.2</v>
      </c>
      <c r="F28" s="6">
        <v>9.3</v>
      </c>
      <c r="G28" s="6">
        <v>7</v>
      </c>
      <c r="H28" s="6">
        <v>19.1</v>
      </c>
      <c r="I28" s="6">
        <v>53.4</v>
      </c>
      <c r="J28" s="6">
        <v>45.7</v>
      </c>
      <c r="K28" s="6">
        <v>41.1</v>
      </c>
      <c r="L28" s="6">
        <f t="shared" si="0"/>
        <v>17.5</v>
      </c>
      <c r="M28" s="6">
        <f t="shared" si="1"/>
        <v>-4.600000000000001</v>
      </c>
    </row>
    <row r="29" spans="1:13" ht="12" customHeight="1">
      <c r="A29" s="5" t="s">
        <v>15</v>
      </c>
      <c r="B29" s="6">
        <v>10</v>
      </c>
      <c r="C29" s="6">
        <v>13.061346664770396</v>
      </c>
      <c r="D29" s="6">
        <v>11.9</v>
      </c>
      <c r="E29" s="6">
        <v>30.8</v>
      </c>
      <c r="F29" s="6">
        <v>31.9</v>
      </c>
      <c r="G29" s="6">
        <v>27.1</v>
      </c>
      <c r="H29" s="6">
        <v>26.1</v>
      </c>
      <c r="I29" s="6">
        <v>48</v>
      </c>
      <c r="J29" s="6">
        <v>39.5</v>
      </c>
      <c r="K29" s="6">
        <v>37.9</v>
      </c>
      <c r="L29" s="6">
        <f t="shared" si="0"/>
        <v>27.9</v>
      </c>
      <c r="M29" s="6">
        <f t="shared" si="1"/>
        <v>-1.6000000000000014</v>
      </c>
    </row>
    <row r="30" spans="1:13" ht="12" customHeight="1">
      <c r="A30" s="5" t="s">
        <v>30</v>
      </c>
      <c r="B30" s="6">
        <v>214.5</v>
      </c>
      <c r="C30" s="6">
        <v>44.0929032298417</v>
      </c>
      <c r="D30" s="6">
        <v>41</v>
      </c>
      <c r="E30" s="6">
        <v>37.1</v>
      </c>
      <c r="F30" s="6">
        <v>36.9</v>
      </c>
      <c r="G30" s="6">
        <v>35.1</v>
      </c>
      <c r="H30" s="6">
        <v>30.8</v>
      </c>
      <c r="I30" s="6">
        <v>32.1</v>
      </c>
      <c r="J30" s="6">
        <v>28.6</v>
      </c>
      <c r="K30" s="6">
        <v>26.5</v>
      </c>
      <c r="L30" s="6">
        <f t="shared" si="0"/>
        <v>-188</v>
      </c>
      <c r="M30" s="6">
        <f t="shared" si="1"/>
        <v>-2.1000000000000014</v>
      </c>
    </row>
    <row r="31" spans="1:13" ht="12" customHeight="1">
      <c r="A31" s="5" t="s">
        <v>16</v>
      </c>
      <c r="B31" s="6">
        <v>135</v>
      </c>
      <c r="C31" s="6">
        <v>47.002643510731886</v>
      </c>
      <c r="D31" s="6">
        <v>58.2</v>
      </c>
      <c r="E31" s="6">
        <v>59.2</v>
      </c>
      <c r="F31" s="6">
        <v>69.2</v>
      </c>
      <c r="G31" s="6">
        <v>53.5</v>
      </c>
      <c r="H31" s="6">
        <v>43.9</v>
      </c>
      <c r="I31" s="6">
        <v>53</v>
      </c>
      <c r="J31" s="6">
        <v>52</v>
      </c>
      <c r="K31" s="6">
        <v>63.4</v>
      </c>
      <c r="L31" s="6">
        <f t="shared" si="0"/>
        <v>-71.6</v>
      </c>
      <c r="M31" s="6">
        <f t="shared" si="1"/>
        <v>11.399999999999999</v>
      </c>
    </row>
    <row r="32" spans="1:13" ht="12" customHeight="1">
      <c r="A32" s="5" t="s">
        <v>17</v>
      </c>
      <c r="B32" s="6">
        <v>44.9</v>
      </c>
      <c r="C32" s="6">
        <v>21.229385414248362</v>
      </c>
      <c r="D32" s="6">
        <v>35.2</v>
      </c>
      <c r="E32" s="6">
        <v>28</v>
      </c>
      <c r="F32" s="6">
        <v>60</v>
      </c>
      <c r="G32" s="6">
        <v>41.3</v>
      </c>
      <c r="H32" s="6">
        <v>45.3</v>
      </c>
      <c r="I32" s="6">
        <v>44.1</v>
      </c>
      <c r="J32" s="6">
        <v>37.3</v>
      </c>
      <c r="K32" s="6">
        <v>56.5</v>
      </c>
      <c r="L32" s="6">
        <f t="shared" si="0"/>
        <v>11.600000000000001</v>
      </c>
      <c r="M32" s="6">
        <f t="shared" si="1"/>
        <v>19.200000000000003</v>
      </c>
    </row>
    <row r="33" spans="1:13" ht="12" customHeight="1">
      <c r="A33" s="5" t="s">
        <v>18</v>
      </c>
      <c r="B33" s="6">
        <v>81.3</v>
      </c>
      <c r="C33" s="6">
        <v>56.25238939552952</v>
      </c>
      <c r="D33" s="6">
        <v>63.8</v>
      </c>
      <c r="E33" s="6">
        <v>56</v>
      </c>
      <c r="F33" s="6">
        <v>54.5</v>
      </c>
      <c r="G33" s="6">
        <v>62.1</v>
      </c>
      <c r="H33" s="6">
        <v>52.7</v>
      </c>
      <c r="I33" s="6">
        <v>56.5</v>
      </c>
      <c r="J33" s="6">
        <v>46.1</v>
      </c>
      <c r="K33" s="6">
        <v>43.2</v>
      </c>
      <c r="L33" s="6">
        <f t="shared" si="0"/>
        <v>-38.099999999999994</v>
      </c>
      <c r="M33" s="6">
        <f t="shared" si="1"/>
        <v>-2.8999999999999986</v>
      </c>
    </row>
    <row r="34" spans="1:13" ht="12" customHeight="1">
      <c r="A34" s="5" t="s">
        <v>19</v>
      </c>
      <c r="B34" s="6">
        <v>250.4</v>
      </c>
      <c r="C34" s="6">
        <v>82.8866337780476</v>
      </c>
      <c r="D34" s="6">
        <v>76.5</v>
      </c>
      <c r="E34" s="6">
        <v>79.5</v>
      </c>
      <c r="F34" s="6">
        <v>72.9</v>
      </c>
      <c r="G34" s="6">
        <v>66.2</v>
      </c>
      <c r="H34" s="6">
        <v>61.8</v>
      </c>
      <c r="I34" s="6">
        <v>67.4</v>
      </c>
      <c r="J34" s="6">
        <v>95</v>
      </c>
      <c r="K34" s="6">
        <v>89.3</v>
      </c>
      <c r="L34" s="6">
        <f t="shared" si="0"/>
        <v>-161.10000000000002</v>
      </c>
      <c r="M34" s="6">
        <f t="shared" si="1"/>
        <v>-5.700000000000003</v>
      </c>
    </row>
    <row r="35" spans="1:13" ht="12" customHeight="1">
      <c r="A35" s="7" t="s">
        <v>20</v>
      </c>
      <c r="B35" s="6">
        <v>28.8</v>
      </c>
      <c r="C35" s="6">
        <v>6.21162595522099</v>
      </c>
      <c r="D35" s="6">
        <v>5.5</v>
      </c>
      <c r="E35" s="6">
        <v>5</v>
      </c>
      <c r="F35" s="6">
        <v>4</v>
      </c>
      <c r="G35" s="6">
        <v>5.1</v>
      </c>
      <c r="H35" s="6">
        <v>4.4</v>
      </c>
      <c r="I35" s="6">
        <v>35</v>
      </c>
      <c r="J35" s="6">
        <v>13.5</v>
      </c>
      <c r="K35" s="6">
        <v>12</v>
      </c>
      <c r="L35" s="6">
        <f t="shared" si="0"/>
        <v>-16.8</v>
      </c>
      <c r="M35" s="6">
        <f t="shared" si="1"/>
        <v>-1.5</v>
      </c>
    </row>
    <row r="36" spans="1:13" ht="12" customHeight="1">
      <c r="A36" s="5" t="s">
        <v>21</v>
      </c>
      <c r="B36" s="6">
        <v>29.4</v>
      </c>
      <c r="C36" s="6">
        <v>10.939182092436136</v>
      </c>
      <c r="D36" s="6">
        <v>6.5</v>
      </c>
      <c r="E36" s="6">
        <v>10.6</v>
      </c>
      <c r="F36" s="6">
        <v>17.3</v>
      </c>
      <c r="G36" s="6">
        <v>11.4</v>
      </c>
      <c r="H36" s="6">
        <v>7.7</v>
      </c>
      <c r="I36" s="6">
        <v>12.4</v>
      </c>
      <c r="J36" s="6">
        <v>11.6</v>
      </c>
      <c r="K36" s="6">
        <v>22.7</v>
      </c>
      <c r="L36" s="6">
        <f t="shared" si="0"/>
        <v>-6.699999999999999</v>
      </c>
      <c r="M36" s="6">
        <f t="shared" si="1"/>
        <v>11.1</v>
      </c>
    </row>
    <row r="37" spans="1:13" ht="12" customHeight="1">
      <c r="A37" s="5" t="s">
        <v>22</v>
      </c>
      <c r="B37" s="6">
        <v>32.4</v>
      </c>
      <c r="C37" s="6">
        <v>0</v>
      </c>
      <c r="D37" s="6">
        <v>0</v>
      </c>
      <c r="E37" s="6">
        <v>0</v>
      </c>
      <c r="F37" s="6">
        <v>0</v>
      </c>
      <c r="G37" s="6">
        <v>6.5</v>
      </c>
      <c r="H37" s="6">
        <v>5.6</v>
      </c>
      <c r="I37" s="6">
        <v>6.5</v>
      </c>
      <c r="J37" s="6">
        <v>0</v>
      </c>
      <c r="K37" s="6">
        <v>0</v>
      </c>
      <c r="L37" s="6">
        <f t="shared" si="0"/>
        <v>-32.4</v>
      </c>
      <c r="M37" s="6">
        <f t="shared" si="1"/>
        <v>0</v>
      </c>
    </row>
    <row r="38" spans="1:13" ht="12" customHeight="1">
      <c r="A38" s="5" t="s">
        <v>44</v>
      </c>
      <c r="B38" s="6">
        <v>13.6</v>
      </c>
      <c r="C38" s="6">
        <v>9.032977255704237</v>
      </c>
      <c r="D38" s="6">
        <v>21.4</v>
      </c>
      <c r="E38" s="6">
        <v>13.8</v>
      </c>
      <c r="F38" s="6">
        <v>25.3</v>
      </c>
      <c r="G38" s="6">
        <v>21.6</v>
      </c>
      <c r="H38" s="6">
        <v>30.1</v>
      </c>
      <c r="I38" s="6">
        <v>37.1</v>
      </c>
      <c r="J38" s="6">
        <v>39.8</v>
      </c>
      <c r="K38" s="6">
        <v>36.9</v>
      </c>
      <c r="L38" s="6">
        <f t="shared" si="0"/>
        <v>23.299999999999997</v>
      </c>
      <c r="M38" s="6">
        <f t="shared" si="1"/>
        <v>-2.8999999999999986</v>
      </c>
    </row>
    <row r="39" spans="1:13" ht="12" customHeight="1">
      <c r="A39" s="5" t="s">
        <v>23</v>
      </c>
      <c r="B39" s="6">
        <v>47.9</v>
      </c>
      <c r="C39" s="6">
        <v>4.12701594440591</v>
      </c>
      <c r="D39" s="6">
        <v>17.1</v>
      </c>
      <c r="E39" s="6">
        <v>23.7</v>
      </c>
      <c r="F39" s="6">
        <v>18.8</v>
      </c>
      <c r="G39" s="6">
        <v>13.8</v>
      </c>
      <c r="H39" s="6">
        <v>13.8</v>
      </c>
      <c r="I39" s="6">
        <v>8.7</v>
      </c>
      <c r="J39" s="6">
        <v>11.2</v>
      </c>
      <c r="K39" s="6">
        <v>10.3</v>
      </c>
      <c r="L39" s="6">
        <f t="shared" si="0"/>
        <v>-37.599999999999994</v>
      </c>
      <c r="M39" s="6">
        <f t="shared" si="1"/>
        <v>-0.8999999999999986</v>
      </c>
    </row>
    <row r="40" spans="1:13" ht="12" customHeight="1">
      <c r="A40" s="5" t="s">
        <v>24</v>
      </c>
      <c r="B40" s="6">
        <v>22.7</v>
      </c>
      <c r="C40" s="6">
        <v>0.44214270186751115</v>
      </c>
      <c r="D40" s="6">
        <v>7.5</v>
      </c>
      <c r="E40" s="6">
        <v>13.2</v>
      </c>
      <c r="F40" s="6">
        <v>12</v>
      </c>
      <c r="G40" s="6">
        <v>8.3</v>
      </c>
      <c r="H40" s="6">
        <v>5</v>
      </c>
      <c r="I40" s="6">
        <v>3.1</v>
      </c>
      <c r="J40" s="6">
        <v>12</v>
      </c>
      <c r="K40" s="6">
        <v>9.9</v>
      </c>
      <c r="L40" s="6">
        <f t="shared" si="0"/>
        <v>-12.799999999999999</v>
      </c>
      <c r="M40" s="6">
        <f t="shared" si="1"/>
        <v>-2.0999999999999996</v>
      </c>
    </row>
    <row r="41" spans="1:13" ht="3" customHeight="1" thickBot="1">
      <c r="A41" s="8"/>
      <c r="B41" s="8"/>
      <c r="C41" s="8">
        <v>0.004421427018675111</v>
      </c>
      <c r="D41" s="8"/>
      <c r="E41" s="8"/>
      <c r="F41" s="9"/>
      <c r="G41" s="9"/>
      <c r="H41" s="9"/>
      <c r="I41" s="9"/>
      <c r="J41" s="9"/>
      <c r="K41" s="9"/>
      <c r="L41" s="8"/>
      <c r="M41" s="8"/>
    </row>
    <row r="42" spans="1:13" ht="24" customHeight="1">
      <c r="A42" s="25" t="s">
        <v>32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2" customHeight="1">
      <c r="A43" s="17" t="s">
        <v>45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8" ht="10.5" customHeight="1">
      <c r="A44" s="19" t="s">
        <v>46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0.5" customHeight="1">
      <c r="A45" s="19" t="s">
        <v>47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0.5" customHeight="1">
      <c r="A46" s="20" t="s">
        <v>48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14"/>
      <c r="O46" s="14"/>
      <c r="P46" s="14"/>
      <c r="Q46" s="14"/>
      <c r="R46" s="14"/>
    </row>
    <row r="47" spans="1:18" ht="10.5" customHeight="1">
      <c r="A47" s="20" t="s">
        <v>49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14"/>
      <c r="O47" s="14"/>
      <c r="P47" s="14"/>
      <c r="Q47" s="14"/>
      <c r="R47" s="14"/>
    </row>
    <row r="48" spans="1:18" ht="10.5" customHeight="1">
      <c r="A48" s="20" t="s">
        <v>50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10.5" customHeight="1">
      <c r="A49" s="20" t="s">
        <v>51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14"/>
      <c r="O49" s="14"/>
      <c r="P49" s="14"/>
      <c r="Q49" s="14"/>
      <c r="R49" s="14"/>
    </row>
    <row r="50" spans="1:13" ht="10.5" customHeight="1">
      <c r="A50" s="18" t="s">
        <v>29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3.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0.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/>
    <row r="62" ht="12.75"/>
  </sheetData>
  <sheetProtection/>
  <mergeCells count="16">
    <mergeCell ref="A1:M1"/>
    <mergeCell ref="A2:M2"/>
    <mergeCell ref="A3:M3"/>
    <mergeCell ref="A42:M42"/>
    <mergeCell ref="L4:M4"/>
    <mergeCell ref="B4:J4"/>
    <mergeCell ref="A52:M52"/>
    <mergeCell ref="A43:M43"/>
    <mergeCell ref="A50:M50"/>
    <mergeCell ref="A51:M51"/>
    <mergeCell ref="A45:R45"/>
    <mergeCell ref="A47:M47"/>
    <mergeCell ref="A49:M49"/>
    <mergeCell ref="A44:R44"/>
    <mergeCell ref="A46:M46"/>
    <mergeCell ref="A48:R48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2009-11-30T18:50:03Z</cp:lastPrinted>
  <dcterms:created xsi:type="dcterms:W3CDTF">2003-08-22T22:18:18Z</dcterms:created>
  <dcterms:modified xsi:type="dcterms:W3CDTF">2023-01-24T00:27:45Z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