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0"/>
  </bookViews>
  <sheets>
    <sheet name="Hoja1" sheetId="1" r:id="rId1"/>
  </sheets>
  <definedNames>
    <definedName name="_xlnm._FilterDatabase" localSheetId="0" hidden="1">'Hoja1'!$A$5:$IO$41</definedName>
  </definedNames>
  <calcPr fullCalcOnLoad="1"/>
</workbook>
</file>

<file path=xl/sharedStrings.xml><?xml version="1.0" encoding="utf-8"?>
<sst xmlns="http://schemas.openxmlformats.org/spreadsheetml/2006/main" count="55" uniqueCount="48">
  <si>
    <t>Entidad Federativa</t>
  </si>
  <si>
    <t>Total</t>
  </si>
  <si>
    <t>Banca Múltiple</t>
  </si>
  <si>
    <t>Banca de Desarrollo</t>
  </si>
  <si>
    <t>Participaciones</t>
  </si>
  <si>
    <t>Aportaciones</t>
  </si>
  <si>
    <t>Aguascalientes</t>
  </si>
  <si>
    <t>Baja California</t>
  </si>
  <si>
    <t>Baja California Sur</t>
  </si>
  <si>
    <t>Campeche</t>
  </si>
  <si>
    <t>Coahuila</t>
  </si>
  <si>
    <t>Colima</t>
  </si>
  <si>
    <t>Chiapas</t>
  </si>
  <si>
    <t>Chihuahua</t>
  </si>
  <si>
    <t>Ciudad de México</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</si>
  <si>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</si>
  <si>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</si>
  <si>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</si>
  <si>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</si>
  <si>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</si>
  <si>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</si>
  <si>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</si>
  <si>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</si>
  <si>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</si>
  <si>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</si>
  <si>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</si>
  <si>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</si>
  <si>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</si>
  <si>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</si>
  <si>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</si>
  <si>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</si>
  <si>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</si>
  <si>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</si>
  <si>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</si>
  <si>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</si>
  <si>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</si>
  <si>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</si>
  <si>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Ingresos locales</t>
  </si>
  <si>
    <t>Corto plazo quirografario</t>
  </si>
  <si>
    <t xml:space="preserve">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
</t>
  </si>
  <si>
    <r>
      <rPr>
        <vertAlign val="superscript"/>
        <sz val="8"/>
        <rFont val="Montserrat"/>
        <family val="0"/>
      </rPr>
      <t>1_/</t>
    </r>
    <r>
      <rPr>
        <sz val="8"/>
        <rFont val="Montserrat"/>
        <family val="0"/>
      </rPr>
      <t xml:space="preserve"> Se clasifica considerando el ingreso de la fuente primaria.</t>
    </r>
  </si>
  <si>
    <r>
      <t>Estado de México</t>
    </r>
  </si>
  <si>
    <r>
      <t>Financiamientos y obligaciones de municipios y sus entes públicos por tipo de acreedor y fuente de pago</t>
    </r>
    <r>
      <rPr>
        <b/>
        <vertAlign val="superscript"/>
        <sz val="9"/>
        <rFont val="Montserrat"/>
        <family val="0"/>
      </rPr>
      <t>1_/</t>
    </r>
  </si>
  <si>
    <t>(millones de pesos)</t>
  </si>
  <si>
    <r>
      <t>Otros</t>
    </r>
    <r>
      <rPr>
        <b/>
        <vertAlign val="superscript"/>
        <sz val="9"/>
        <rFont val="Montserrat"/>
        <family val="0"/>
      </rPr>
      <t>2_/</t>
    </r>
  </si>
  <si>
    <r>
      <rPr>
        <vertAlign val="superscript"/>
        <sz val="8"/>
        <rFont val="Montserrat"/>
        <family val="0"/>
      </rPr>
      <t>2_/</t>
    </r>
    <r>
      <rPr>
        <sz val="8"/>
        <rFont val="Montserrat"/>
        <family val="0"/>
      </rPr>
      <t>Corporación Financiera de América del Norte, Deutsche Bank Mexico,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</si>
  <si>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t>Saldos al 31 de marzo de 2020</t>
  </si>
  <si>
    <t>Emisiones Bursátiles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</si>
</sst>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_-* #,##0.0_-;\-* #,##0.0_-;_-* &quot;-&quot;??_-;_-@_-"/>
    <numFmt numFmtId="167" formatCode="_-* #,##0_-;\-* #,##0_-;_-* &quot;-&quot;??_-;_-@_-"/>
    <numFmt numFmtId="168" formatCode="[$-80A]dddd\,\ d&quot; de &quot;mmmm&quot; de &quot;yyyy"/>
    <numFmt numFmtId="169" formatCode="[$-80A]hh:mm:ss\ AM/PM"/>
  </numFmts>
  <fonts count="45">
    <font>
      <sz val="11"/>
      <color theme="1"/>
      <name val="Calibri"/>
      <family val="2"/>
    </font>
    <font>
      <sz val="11"/>
      <color indexed="8"/>
      <name val="Calibri"/>
      <family val="2"/>
    </font>
    <font>
      <sz val="10"/>
      <name val="Arial"/>
      <family val="2"/>
    </font>
    <font>
      <sz val="10"/>
      <name val="Courier"/>
      <family val="3"/>
    </font>
    <font>
      <vertAlign val="superscript"/>
      <sz val="8"/>
      <color indexed="8"/>
      <name val="Soberana Sans"/>
      <family val="3"/>
    </font>
    <font>
      <b/>
      <sz val="9"/>
      <name val="Montserrat"/>
      <family val="0"/>
    </font>
    <font>
      <sz val="9"/>
      <name val="Montserrat"/>
      <family val="0"/>
    </font>
    <font>
      <sz val="8"/>
      <name val="Montserrat"/>
      <family val="0"/>
    </font>
    <font>
      <vertAlign val="superscript"/>
      <sz val="8"/>
      <name val="Montserrat"/>
      <family val="0"/>
    </font>
    <font>
      <b/>
      <vertAlign val="superscript"/>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Montserrat"/>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64"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0">
    <xf numFmtId="0" fontId="0" fillId="0" borderId="0" xfId="0" applyFont="1" applyAlignment="1">
      <alignment/>
    </xf>
    <xf numFmtId="0" fontId="5" fillId="33" borderId="0" xfId="54" applyFont="1" applyFill="1" applyBorder="1" applyAlignment="1">
      <alignment vertical="center"/>
      <protection/>
    </xf>
    <xf numFmtId="0" fontId="6" fillId="33" borderId="0" xfId="54" applyFont="1" applyFill="1" applyBorder="1">
      <alignment/>
      <protection/>
    </xf>
    <xf numFmtId="0" fontId="6" fillId="33" borderId="0" xfId="54" applyFont="1" applyFill="1" applyBorder="1" applyAlignment="1">
      <alignment vertical="center"/>
      <protection/>
    </xf>
    <xf numFmtId="0" fontId="5" fillId="33" borderId="10" xfId="54" applyNumberFormat="1" applyFont="1" applyFill="1" applyBorder="1" applyAlignment="1" quotePrefix="1">
      <alignment horizontal="left"/>
      <protection/>
    </xf>
    <xf numFmtId="0" fontId="44" fillId="33" borderId="10" xfId="0" applyFont="1" applyFill="1" applyBorder="1" applyAlignment="1" applyProtection="1" quotePrefix="1">
      <alignment horizontal="left"/>
      <protection/>
    </xf>
    <xf numFmtId="0" fontId="5" fillId="33" borderId="0" xfId="54" applyFont="1" applyFill="1" applyBorder="1" applyAlignment="1" quotePrefix="1">
      <alignment vertical="center"/>
      <protection/>
    </xf>
    <xf numFmtId="0" fontId="5" fillId="34" borderId="10" xfId="54" applyNumberFormat="1" applyFont="1" applyFill="1" applyBorder="1" applyAlignment="1" applyProtection="1">
      <alignment horizontal="center" vertical="center" wrapText="1"/>
      <protection/>
    </xf>
    <xf numFmtId="0" fontId="6" fillId="33" borderId="0" xfId="54" applyFont="1" applyFill="1" applyBorder="1" applyAlignment="1">
      <alignment wrapText="1"/>
      <protection/>
    </xf>
    <xf numFmtId="0" fontId="7" fillId="33" borderId="0" xfId="54" applyFont="1" applyFill="1" applyAlignment="1" quotePrefix="1">
      <alignment horizontal="left" vertical="top"/>
      <protection/>
    </xf>
    <xf numFmtId="0" fontId="6" fillId="33" borderId="0" xfId="54" applyFont="1" applyFill="1" applyAlignment="1">
      <alignment horizontal="left" vertical="top"/>
      <protection/>
    </xf>
    <xf numFmtId="41" fontId="6" fillId="33" borderId="10" xfId="53" applyNumberFormat="1" applyFont="1" applyFill="1" applyBorder="1" applyAlignment="1" applyProtection="1">
      <alignment horizontal="right" vertical="center"/>
      <protection/>
    </xf>
    <xf numFmtId="41" fontId="6" fillId="33" borderId="10" xfId="53" applyNumberFormat="1" applyFont="1" applyFill="1" applyBorder="1" applyAlignment="1" applyProtection="1" quotePrefix="1">
      <alignment horizontal="right" vertical="center"/>
      <protection/>
    </xf>
    <xf numFmtId="41" fontId="5" fillId="33" borderId="10" xfId="54" applyNumberFormat="1" applyFont="1" applyFill="1" applyBorder="1" applyAlignment="1" applyProtection="1">
      <alignment horizontal="right" vertical="center"/>
      <protection/>
    </xf>
    <xf numFmtId="41" fontId="5" fillId="0" borderId="10" xfId="54" applyNumberFormat="1" applyFont="1" applyFill="1" applyBorder="1" applyAlignment="1" applyProtection="1">
      <alignment horizontal="right" vertical="center"/>
      <protection/>
    </xf>
    <xf numFmtId="0" fontId="5" fillId="33" borderId="0" xfId="54" applyFont="1" applyFill="1" applyBorder="1" applyAlignment="1">
      <alignment horizontal="center" vertical="center"/>
      <protection/>
    </xf>
    <xf numFmtId="0" fontId="5" fillId="34" borderId="0" xfId="54" applyFont="1" applyFill="1" applyBorder="1" applyAlignment="1">
      <alignment horizontal="center" vertical="center"/>
      <protection/>
    </xf>
    <xf numFmtId="0" fontId="5" fillId="34" borderId="0" xfId="54" applyNumberFormat="1" applyFont="1" applyFill="1" applyBorder="1" applyAlignment="1" applyProtection="1">
      <alignment horizontal="center" vertical="center" wrapText="1"/>
      <protection/>
    </xf>
    <xf numFmtId="41" fontId="6" fillId="33" borderId="0" xfId="53" applyNumberFormat="1" applyFont="1" applyFill="1" applyBorder="1" applyAlignment="1" applyProtection="1">
      <alignment horizontal="right" vertical="center"/>
      <protection/>
    </xf>
    <xf numFmtId="41" fontId="6" fillId="33" borderId="0" xfId="54" applyNumberFormat="1" applyFont="1" applyFill="1" applyBorder="1">
      <alignment/>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center"/>
      <protection/>
    </xf>
    <xf numFmtId="0" fontId="5" fillId="33" borderId="0" xfId="54" applyFont="1" applyFill="1" applyBorder="1" applyAlignment="1">
      <alignment horizontal="center" vertical="center"/>
      <protection/>
    </xf>
    <xf numFmtId="0" fontId="7" fillId="33" borderId="0" xfId="54" applyFont="1" applyFill="1" applyAlignment="1" quotePrefix="1">
      <alignment horizontal="left" vertical="top" wrapText="1"/>
      <protection/>
    </xf>
    <xf numFmtId="0" fontId="7" fillId="33" borderId="11" xfId="54" applyNumberFormat="1" applyFont="1" applyFill="1" applyBorder="1" applyAlignment="1" quotePrefix="1">
      <alignment horizontal="left" vertical="top" wrapText="1"/>
      <protection/>
    </xf>
    <xf numFmtId="0" fontId="7" fillId="33" borderId="11" xfId="54" applyNumberFormat="1" applyFont="1" applyFill="1" applyBorder="1" applyAlignment="1" quotePrefix="1">
      <alignment horizontal="left" vertical="top"/>
      <protection/>
    </xf>
    <xf numFmtId="0" fontId="6" fillId="33" borderId="0" xfId="53" applyFont="1" applyFill="1" applyBorder="1" applyAlignment="1" quotePrefix="1">
      <alignment horizontal="left" vertical="center" wrapText="1"/>
      <protection/>
    </xf>
    <xf numFmtId="0" fontId="5" fillId="34" borderId="12" xfId="54" applyFont="1" applyFill="1" applyBorder="1" applyAlignment="1">
      <alignment horizontal="center" vertical="center"/>
      <protection/>
    </xf>
    <xf numFmtId="0" fontId="5" fillId="34" borderId="13" xfId="54" applyFont="1" applyFill="1" applyBorder="1" applyAlignment="1">
      <alignment horizontal="center" vertical="center"/>
      <protection/>
    </xf>
    <xf numFmtId="0" fontId="5" fillId="34" borderId="10" xfId="54" applyNumberFormat="1"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Linea horizontal" xfId="47"/>
    <cellStyle name="Comma" xfId="48"/>
    <cellStyle name="Comma [0]" xfId="49"/>
    <cellStyle name="Currency" xfId="50"/>
    <cellStyle name="Currency [0]" xfId="51"/>
    <cellStyle name="Neutral" xfId="52"/>
    <cellStyle name="Normal 10" xfId="53"/>
    <cellStyle name="Normal 1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2</xdr:col>
      <xdr:colOff>57150</xdr:colOff>
      <xdr:row>2</xdr:row>
      <xdr:rowOff>142875</xdr:rowOff>
    </xdr:to>
    <xdr:pic>
      <xdr:nvPicPr>
        <xdr:cNvPr id="1" name="Imagen 1"/>
        <xdr:cNvPicPr preferRelativeResize="1">
          <a:picLocks noChangeAspect="1"/>
        </xdr:cNvPicPr>
      </xdr:nvPicPr>
      <xdr:blipFill>
        <a:blip r:embed="rId1"/>
        <a:stretch>
          <a:fillRect/>
        </a:stretch>
      </xdr:blipFill>
      <xdr:spPr>
        <a:xfrm>
          <a:off x="95250" y="104775"/>
          <a:ext cx="19335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9" sqref="A39:L39"/>
    </sheetView>
  </sheetViews>
  <sheetFormatPr defaultColWidth="0" defaultRowHeight="15" zeroHeight="1"/>
  <cols>
    <col min="1" max="1" width="19.8515625" style="2" customWidth="1"/>
    <col min="2" max="2" width="9.7109375" style="2" customWidth="1"/>
    <col min="3" max="3" width="15.421875" style="2" customWidth="1"/>
    <col min="4" max="4" width="9.8515625" style="2" customWidth="1"/>
    <col min="5" max="5" width="14.421875" style="2" customWidth="1"/>
    <col min="6" max="6" width="15.421875" style="2" customWidth="1"/>
    <col min="7" max="7" width="13.57421875" style="2" customWidth="1"/>
    <col min="8" max="8" width="9.8515625" style="2" customWidth="1"/>
    <col min="9" max="9" width="21.421875" style="2" customWidth="1"/>
    <col min="10" max="10" width="15.421875" style="2" customWidth="1"/>
    <col min="11" max="11" width="9.8515625" style="2" customWidth="1"/>
    <col min="12" max="12" width="14.140625" style="2" customWidth="1"/>
    <col min="13" max="13" width="10.57421875" style="2" hidden="1" customWidth="1"/>
    <col min="14" max="14" width="0.5625" style="2" customWidth="1"/>
    <col min="15" max="226" width="11.421875" style="2" hidden="1" customWidth="1"/>
    <col min="227" max="227" width="7.00390625" style="2" hidden="1" customWidth="1"/>
    <col min="228" max="249" width="0" style="2" hidden="1" customWidth="1"/>
    <col min="250" max="16384" width="10.00390625" style="2" hidden="1" customWidth="1"/>
  </cols>
  <sheetData>
    <row r="1" spans="2:13" ht="18" customHeight="1">
      <c r="B1" s="1"/>
      <c r="C1" s="22" t="s">
        <v>42</v>
      </c>
      <c r="D1" s="22"/>
      <c r="E1" s="22"/>
      <c r="F1" s="22"/>
      <c r="G1" s="22"/>
      <c r="H1" s="22"/>
      <c r="I1" s="22"/>
      <c r="J1" s="22"/>
      <c r="K1" s="22"/>
      <c r="L1" s="22"/>
      <c r="M1" s="15"/>
    </row>
    <row r="2" spans="2:13" ht="18" customHeight="1">
      <c r="B2" s="1"/>
      <c r="C2" s="22" t="s">
        <v>46</v>
      </c>
      <c r="D2" s="22"/>
      <c r="E2" s="22"/>
      <c r="F2" s="22"/>
      <c r="G2" s="22"/>
      <c r="H2" s="22"/>
      <c r="I2" s="22"/>
      <c r="J2" s="22"/>
      <c r="K2" s="22"/>
      <c r="L2" s="22"/>
      <c r="M2" s="15"/>
    </row>
    <row r="3" spans="2:13" ht="18" customHeight="1">
      <c r="B3" s="6"/>
      <c r="C3" s="22" t="s">
        <v>43</v>
      </c>
      <c r="D3" s="22"/>
      <c r="E3" s="22"/>
      <c r="F3" s="22"/>
      <c r="G3" s="22"/>
      <c r="H3" s="22"/>
      <c r="I3" s="22"/>
      <c r="J3" s="22"/>
      <c r="K3" s="22"/>
      <c r="L3" s="22"/>
      <c r="M3" s="15"/>
    </row>
    <row r="4" spans="1:13" ht="15" customHeight="1">
      <c r="A4" s="27" t="s">
        <v>0</v>
      </c>
      <c r="B4" s="29" t="s">
        <v>1</v>
      </c>
      <c r="C4" s="21" t="s">
        <v>2</v>
      </c>
      <c r="D4" s="21"/>
      <c r="E4" s="21"/>
      <c r="F4" s="21" t="s">
        <v>3</v>
      </c>
      <c r="G4" s="21"/>
      <c r="H4" s="21"/>
      <c r="I4" s="20" t="s">
        <v>47</v>
      </c>
      <c r="J4" s="21" t="s">
        <v>44</v>
      </c>
      <c r="K4" s="21"/>
      <c r="L4" s="21"/>
      <c r="M4" s="16"/>
    </row>
    <row r="5" spans="1:13" s="8" customFormat="1" ht="24.75" customHeight="1">
      <c r="A5" s="28"/>
      <c r="B5" s="29"/>
      <c r="C5" s="7" t="s">
        <v>4</v>
      </c>
      <c r="D5" s="7" t="s">
        <v>37</v>
      </c>
      <c r="E5" s="7" t="s">
        <v>38</v>
      </c>
      <c r="F5" s="7" t="s">
        <v>4</v>
      </c>
      <c r="G5" s="7" t="s">
        <v>5</v>
      </c>
      <c r="H5" s="7" t="s">
        <v>37</v>
      </c>
      <c r="I5" s="7" t="s">
        <v>37</v>
      </c>
      <c r="J5" s="7" t="s">
        <v>4</v>
      </c>
      <c r="K5" s="7" t="s">
        <v>37</v>
      </c>
      <c r="L5" s="7" t="s">
        <v>38</v>
      </c>
      <c r="M5" s="17"/>
    </row>
    <row r="6" spans="1:14" ht="12" customHeight="1">
      <c r="A6" s="5" t="s">
        <v>6</v>
      </c>
      <c r="B6" s="11">
        <f aca="true" t="shared" si="0" ref="B6:B37">SUM(C6:E6,F6:H6,I6:I6,J6:L6)</f>
        <v>18</v>
      </c>
      <c r="C6" s="12">
        <v>0</v>
      </c>
      <c r="D6" s="11">
        <v>0</v>
      </c>
      <c r="E6" s="11">
        <v>0</v>
      </c>
      <c r="F6" s="11">
        <v>18</v>
      </c>
      <c r="G6" s="11">
        <v>0</v>
      </c>
      <c r="H6" s="11">
        <v>0</v>
      </c>
      <c r="I6" s="11">
        <v>0</v>
      </c>
      <c r="J6" s="11">
        <v>0</v>
      </c>
      <c r="K6" s="11">
        <v>0</v>
      </c>
      <c r="L6" s="11">
        <v>0</v>
      </c>
      <c r="M6" s="18"/>
      <c r="N6" s="19"/>
    </row>
    <row r="7" spans="1:14" ht="12" customHeight="1">
      <c r="A7" s="5" t="s">
        <v>7</v>
      </c>
      <c r="B7" s="11">
        <f t="shared" si="0"/>
        <v>4540.03522596</v>
      </c>
      <c r="C7" s="12">
        <v>1363.88029026</v>
      </c>
      <c r="D7" s="11">
        <v>0</v>
      </c>
      <c r="E7" s="11">
        <v>0</v>
      </c>
      <c r="F7" s="11">
        <v>2947.21137791</v>
      </c>
      <c r="G7" s="11">
        <v>0</v>
      </c>
      <c r="H7" s="11">
        <v>0</v>
      </c>
      <c r="I7" s="11">
        <v>0</v>
      </c>
      <c r="J7" s="11">
        <v>200.65936578999998</v>
      </c>
      <c r="K7" s="11">
        <v>28.284192</v>
      </c>
      <c r="L7" s="11">
        <v>0</v>
      </c>
      <c r="M7" s="18"/>
      <c r="N7" s="19"/>
    </row>
    <row r="8" spans="1:14" ht="12" customHeight="1">
      <c r="A8" s="5" t="s">
        <v>8</v>
      </c>
      <c r="B8" s="11">
        <f t="shared" si="0"/>
        <v>619.03841201</v>
      </c>
      <c r="C8" s="12">
        <v>465.35510251</v>
      </c>
      <c r="D8" s="11">
        <v>0</v>
      </c>
      <c r="E8" s="11">
        <v>12.000000009999999</v>
      </c>
      <c r="F8" s="11">
        <v>141.68330949</v>
      </c>
      <c r="G8" s="11">
        <v>0</v>
      </c>
      <c r="H8" s="11">
        <v>0</v>
      </c>
      <c r="I8" s="11">
        <v>0</v>
      </c>
      <c r="J8" s="11">
        <v>0</v>
      </c>
      <c r="K8" s="11">
        <v>0</v>
      </c>
      <c r="L8" s="11">
        <v>0</v>
      </c>
      <c r="M8" s="18"/>
      <c r="N8" s="19"/>
    </row>
    <row r="9" spans="1:14" ht="12" customHeight="1">
      <c r="A9" s="5" t="s">
        <v>9</v>
      </c>
      <c r="B9" s="11">
        <f t="shared" si="0"/>
        <v>425.60411804999995</v>
      </c>
      <c r="C9" s="12">
        <v>55.66949684</v>
      </c>
      <c r="D9" s="11">
        <v>0</v>
      </c>
      <c r="E9" s="11">
        <v>29.3333332</v>
      </c>
      <c r="F9" s="11">
        <v>255.516289</v>
      </c>
      <c r="G9" s="11">
        <v>85.08499901</v>
      </c>
      <c r="H9" s="11">
        <v>0</v>
      </c>
      <c r="I9" s="11">
        <v>0</v>
      </c>
      <c r="J9" s="11">
        <v>0</v>
      </c>
      <c r="K9" s="11">
        <v>0</v>
      </c>
      <c r="L9" s="11">
        <v>0</v>
      </c>
      <c r="M9" s="18"/>
      <c r="N9" s="19"/>
    </row>
    <row r="10" spans="1:14" ht="12" customHeight="1">
      <c r="A10" s="5" t="s">
        <v>10</v>
      </c>
      <c r="B10" s="11">
        <f t="shared" si="0"/>
        <v>187.29706349000003</v>
      </c>
      <c r="C10" s="12">
        <v>0</v>
      </c>
      <c r="D10" s="11">
        <v>0</v>
      </c>
      <c r="E10" s="11">
        <v>0</v>
      </c>
      <c r="F10" s="11">
        <v>170.80924988000004</v>
      </c>
      <c r="G10" s="11">
        <v>0</v>
      </c>
      <c r="H10" s="11">
        <v>0</v>
      </c>
      <c r="I10" s="11">
        <v>0</v>
      </c>
      <c r="J10" s="11">
        <v>16.48781361</v>
      </c>
      <c r="K10" s="11">
        <v>0</v>
      </c>
      <c r="L10" s="11">
        <v>0</v>
      </c>
      <c r="M10" s="18"/>
      <c r="N10" s="19"/>
    </row>
    <row r="11" spans="1:14" ht="12" customHeight="1">
      <c r="A11" s="5" t="s">
        <v>11</v>
      </c>
      <c r="B11" s="11">
        <f t="shared" si="0"/>
        <v>330.20062614000005</v>
      </c>
      <c r="C11" s="12">
        <v>0</v>
      </c>
      <c r="D11" s="11">
        <v>0</v>
      </c>
      <c r="E11" s="11">
        <v>56.84999999</v>
      </c>
      <c r="F11" s="11">
        <v>246.04834217</v>
      </c>
      <c r="G11" s="11">
        <v>27.30228398</v>
      </c>
      <c r="H11" s="11">
        <v>0</v>
      </c>
      <c r="I11" s="11">
        <v>0</v>
      </c>
      <c r="J11" s="11">
        <v>0</v>
      </c>
      <c r="K11" s="11">
        <v>0</v>
      </c>
      <c r="L11" s="11">
        <v>0</v>
      </c>
      <c r="M11" s="18"/>
      <c r="N11" s="19"/>
    </row>
    <row r="12" spans="1:14" ht="12" customHeight="1">
      <c r="A12" s="5" t="s">
        <v>12</v>
      </c>
      <c r="B12" s="11">
        <f t="shared" si="0"/>
        <v>721.9934356</v>
      </c>
      <c r="C12" s="12">
        <v>0</v>
      </c>
      <c r="D12" s="11">
        <v>0</v>
      </c>
      <c r="E12" s="11">
        <v>0</v>
      </c>
      <c r="F12" s="11">
        <v>134.99094177999999</v>
      </c>
      <c r="G12" s="11">
        <v>246.14238494</v>
      </c>
      <c r="H12" s="11">
        <v>340.86010888</v>
      </c>
      <c r="I12" s="11">
        <v>0</v>
      </c>
      <c r="J12" s="11">
        <v>0</v>
      </c>
      <c r="K12" s="11">
        <v>0</v>
      </c>
      <c r="L12" s="11">
        <v>0</v>
      </c>
      <c r="M12" s="18"/>
      <c r="N12" s="19"/>
    </row>
    <row r="13" spans="1:14" ht="12" customHeight="1">
      <c r="A13" s="5" t="s">
        <v>13</v>
      </c>
      <c r="B13" s="11">
        <f t="shared" si="0"/>
        <v>173.30945332999997</v>
      </c>
      <c r="C13" s="12">
        <v>104.176784</v>
      </c>
      <c r="D13" s="11">
        <v>0</v>
      </c>
      <c r="E13" s="11">
        <v>42.285714999999996</v>
      </c>
      <c r="F13" s="11">
        <v>19.58173459</v>
      </c>
      <c r="G13" s="11">
        <v>7.26521974</v>
      </c>
      <c r="H13" s="11">
        <v>0</v>
      </c>
      <c r="I13" s="11">
        <v>0</v>
      </c>
      <c r="J13" s="11">
        <v>0</v>
      </c>
      <c r="K13" s="11">
        <v>0</v>
      </c>
      <c r="L13" s="11">
        <v>0</v>
      </c>
      <c r="M13" s="18"/>
      <c r="N13" s="19"/>
    </row>
    <row r="14" spans="1:14" ht="12" customHeight="1">
      <c r="A14" s="5" t="s">
        <v>14</v>
      </c>
      <c r="B14" s="11">
        <f t="shared" si="0"/>
        <v>0</v>
      </c>
      <c r="C14" s="12">
        <v>0</v>
      </c>
      <c r="D14" s="11">
        <v>0</v>
      </c>
      <c r="E14" s="11">
        <v>0</v>
      </c>
      <c r="F14" s="11">
        <v>0</v>
      </c>
      <c r="G14" s="11">
        <v>0</v>
      </c>
      <c r="H14" s="11">
        <v>0</v>
      </c>
      <c r="I14" s="11">
        <v>0</v>
      </c>
      <c r="J14" s="11">
        <v>0</v>
      </c>
      <c r="K14" s="11">
        <v>0</v>
      </c>
      <c r="L14" s="11">
        <v>0</v>
      </c>
      <c r="N14" s="19"/>
    </row>
    <row r="15" spans="1:14" ht="12" customHeight="1">
      <c r="A15" s="5" t="s">
        <v>15</v>
      </c>
      <c r="B15" s="11">
        <f t="shared" si="0"/>
        <v>689.1382881000001</v>
      </c>
      <c r="C15" s="12">
        <v>80.93807046</v>
      </c>
      <c r="D15" s="11">
        <v>0</v>
      </c>
      <c r="E15" s="11">
        <v>78.33333332999999</v>
      </c>
      <c r="F15" s="11">
        <v>502.2114679500001</v>
      </c>
      <c r="G15" s="11">
        <v>0</v>
      </c>
      <c r="H15" s="11">
        <v>27.65541636</v>
      </c>
      <c r="I15" s="11">
        <v>0</v>
      </c>
      <c r="J15" s="11">
        <v>0</v>
      </c>
      <c r="K15" s="11">
        <v>0</v>
      </c>
      <c r="L15" s="11">
        <v>0</v>
      </c>
      <c r="N15" s="19"/>
    </row>
    <row r="16" spans="1:14" ht="12" customHeight="1">
      <c r="A16" s="5" t="s">
        <v>16</v>
      </c>
      <c r="B16" s="11">
        <f t="shared" si="0"/>
        <v>1997.65713023</v>
      </c>
      <c r="C16" s="12">
        <v>1483.74620974</v>
      </c>
      <c r="D16" s="11">
        <v>0</v>
      </c>
      <c r="E16" s="11">
        <v>0</v>
      </c>
      <c r="F16" s="11">
        <v>513.91092049</v>
      </c>
      <c r="G16" s="11">
        <v>0</v>
      </c>
      <c r="H16" s="11">
        <v>0</v>
      </c>
      <c r="I16" s="11">
        <v>0</v>
      </c>
      <c r="J16" s="11">
        <v>0</v>
      </c>
      <c r="K16" s="11">
        <v>0</v>
      </c>
      <c r="L16" s="11">
        <v>0</v>
      </c>
      <c r="N16" s="19"/>
    </row>
    <row r="17" spans="1:14" ht="12" customHeight="1">
      <c r="A17" s="5" t="s">
        <v>17</v>
      </c>
      <c r="B17" s="11">
        <f t="shared" si="0"/>
        <v>600.62962341</v>
      </c>
      <c r="C17" s="12">
        <v>388.319509</v>
      </c>
      <c r="D17" s="11">
        <v>27.03233941</v>
      </c>
      <c r="E17" s="11">
        <v>185.277775</v>
      </c>
      <c r="F17" s="11">
        <v>0</v>
      </c>
      <c r="G17" s="11">
        <v>0</v>
      </c>
      <c r="H17" s="11">
        <v>0</v>
      </c>
      <c r="I17" s="11">
        <v>0</v>
      </c>
      <c r="J17" s="11">
        <v>0</v>
      </c>
      <c r="K17" s="11">
        <v>0</v>
      </c>
      <c r="L17" s="11">
        <v>0</v>
      </c>
      <c r="N17" s="19"/>
    </row>
    <row r="18" spans="1:14" ht="12" customHeight="1">
      <c r="A18" s="5" t="s">
        <v>18</v>
      </c>
      <c r="B18" s="11">
        <f t="shared" si="0"/>
        <v>56.916791419999996</v>
      </c>
      <c r="C18" s="12">
        <v>38.47770018</v>
      </c>
      <c r="D18" s="11">
        <v>0</v>
      </c>
      <c r="E18" s="11">
        <v>3.05248067</v>
      </c>
      <c r="F18" s="11">
        <v>11.87922345</v>
      </c>
      <c r="G18" s="11">
        <v>3.50738712</v>
      </c>
      <c r="H18" s="11">
        <v>0</v>
      </c>
      <c r="I18" s="11">
        <v>0</v>
      </c>
      <c r="J18" s="11">
        <v>0</v>
      </c>
      <c r="K18" s="11">
        <v>0</v>
      </c>
      <c r="L18" s="11">
        <v>0</v>
      </c>
      <c r="N18" s="19"/>
    </row>
    <row r="19" spans="1:14" ht="12" customHeight="1">
      <c r="A19" s="5" t="s">
        <v>19</v>
      </c>
      <c r="B19" s="11">
        <f t="shared" si="0"/>
        <v>6471.180923600001</v>
      </c>
      <c r="C19" s="12">
        <v>3515.5483372</v>
      </c>
      <c r="D19" s="11">
        <v>0</v>
      </c>
      <c r="E19" s="11">
        <v>86.31666667</v>
      </c>
      <c r="F19" s="11">
        <v>2797.614218810001</v>
      </c>
      <c r="G19" s="11">
        <v>71.70170092</v>
      </c>
      <c r="H19" s="11">
        <v>0</v>
      </c>
      <c r="I19" s="11">
        <v>0</v>
      </c>
      <c r="J19" s="11">
        <v>0</v>
      </c>
      <c r="K19" s="11">
        <v>0</v>
      </c>
      <c r="L19" s="11">
        <v>0</v>
      </c>
      <c r="N19" s="19"/>
    </row>
    <row r="20" spans="1:14" ht="12" customHeight="1">
      <c r="A20" s="5" t="s">
        <v>41</v>
      </c>
      <c r="B20" s="11">
        <f t="shared" si="0"/>
        <v>5155.549679720001</v>
      </c>
      <c r="C20" s="12">
        <v>677.6406793500001</v>
      </c>
      <c r="D20" s="11">
        <v>0</v>
      </c>
      <c r="E20" s="11">
        <v>218.44073065</v>
      </c>
      <c r="F20" s="11">
        <v>4177.650080620001</v>
      </c>
      <c r="G20" s="11">
        <v>0</v>
      </c>
      <c r="H20" s="11">
        <v>0</v>
      </c>
      <c r="I20" s="11">
        <v>0</v>
      </c>
      <c r="J20" s="11">
        <v>0</v>
      </c>
      <c r="K20" s="11">
        <v>0</v>
      </c>
      <c r="L20" s="11">
        <v>81.8181891</v>
      </c>
      <c r="N20" s="19"/>
    </row>
    <row r="21" spans="1:14" ht="12" customHeight="1">
      <c r="A21" s="5" t="s">
        <v>20</v>
      </c>
      <c r="B21" s="11">
        <f t="shared" si="0"/>
        <v>134.64172851</v>
      </c>
      <c r="C21" s="12">
        <v>0</v>
      </c>
      <c r="D21" s="11">
        <v>0</v>
      </c>
      <c r="E21" s="11">
        <v>15.021313890000002</v>
      </c>
      <c r="F21" s="11">
        <v>119.62041461999999</v>
      </c>
      <c r="G21" s="11">
        <v>0</v>
      </c>
      <c r="H21" s="11">
        <v>0</v>
      </c>
      <c r="I21" s="11">
        <v>0</v>
      </c>
      <c r="J21" s="11">
        <v>0</v>
      </c>
      <c r="K21" s="11">
        <v>0</v>
      </c>
      <c r="L21" s="11">
        <v>0</v>
      </c>
      <c r="N21" s="19"/>
    </row>
    <row r="22" spans="1:14" ht="12" customHeight="1">
      <c r="A22" s="5" t="s">
        <v>21</v>
      </c>
      <c r="B22" s="11">
        <f t="shared" si="0"/>
        <v>789.42370351</v>
      </c>
      <c r="C22" s="12">
        <v>658.24180732</v>
      </c>
      <c r="D22" s="11">
        <v>0</v>
      </c>
      <c r="E22" s="11">
        <v>0</v>
      </c>
      <c r="F22" s="11">
        <v>131.18189619</v>
      </c>
      <c r="G22" s="11">
        <v>0</v>
      </c>
      <c r="H22" s="11">
        <v>0</v>
      </c>
      <c r="I22" s="11">
        <v>0</v>
      </c>
      <c r="J22" s="11">
        <v>0</v>
      </c>
      <c r="K22" s="11">
        <v>0</v>
      </c>
      <c r="L22" s="11">
        <v>0</v>
      </c>
      <c r="N22" s="19"/>
    </row>
    <row r="23" spans="1:14" ht="12" customHeight="1">
      <c r="A23" s="5" t="s">
        <v>22</v>
      </c>
      <c r="B23" s="11">
        <f t="shared" si="0"/>
        <v>498.43574691</v>
      </c>
      <c r="C23" s="12">
        <v>421.2252976</v>
      </c>
      <c r="D23" s="11">
        <v>0</v>
      </c>
      <c r="E23" s="11">
        <v>12</v>
      </c>
      <c r="F23" s="11">
        <v>62.43066666</v>
      </c>
      <c r="G23" s="11">
        <v>0</v>
      </c>
      <c r="H23" s="11">
        <v>2.77978265</v>
      </c>
      <c r="I23" s="11">
        <v>0</v>
      </c>
      <c r="J23" s="11">
        <v>0</v>
      </c>
      <c r="K23" s="11">
        <v>0</v>
      </c>
      <c r="L23" s="11">
        <v>0</v>
      </c>
      <c r="M23" s="18"/>
      <c r="N23" s="19"/>
    </row>
    <row r="24" spans="1:14" ht="12" customHeight="1">
      <c r="A24" s="5" t="s">
        <v>23</v>
      </c>
      <c r="B24" s="11">
        <f t="shared" si="0"/>
        <v>4470.36652594</v>
      </c>
      <c r="C24" s="12">
        <v>2647.58800875</v>
      </c>
      <c r="D24" s="11">
        <v>0</v>
      </c>
      <c r="E24" s="11">
        <v>0</v>
      </c>
      <c r="F24" s="11">
        <v>1822.77851719</v>
      </c>
      <c r="G24" s="11">
        <v>0</v>
      </c>
      <c r="H24" s="11">
        <v>0</v>
      </c>
      <c r="I24" s="11">
        <v>0</v>
      </c>
      <c r="J24" s="11">
        <v>0</v>
      </c>
      <c r="K24" s="11">
        <v>0</v>
      </c>
      <c r="L24" s="11">
        <v>0</v>
      </c>
      <c r="M24" s="18"/>
      <c r="N24" s="19"/>
    </row>
    <row r="25" spans="1:14" ht="12" customHeight="1">
      <c r="A25" s="5" t="s">
        <v>24</v>
      </c>
      <c r="B25" s="11">
        <f t="shared" si="0"/>
        <v>14.418178</v>
      </c>
      <c r="C25" s="12">
        <v>0</v>
      </c>
      <c r="D25" s="11">
        <v>0</v>
      </c>
      <c r="E25" s="11">
        <v>14.418178</v>
      </c>
      <c r="F25" s="11">
        <v>0</v>
      </c>
      <c r="G25" s="11">
        <v>0</v>
      </c>
      <c r="H25" s="11">
        <v>0</v>
      </c>
      <c r="I25" s="11">
        <v>0</v>
      </c>
      <c r="J25" s="11">
        <v>0</v>
      </c>
      <c r="K25" s="11">
        <v>0</v>
      </c>
      <c r="L25" s="11">
        <v>0</v>
      </c>
      <c r="M25" s="18"/>
      <c r="N25" s="19"/>
    </row>
    <row r="26" spans="1:14" ht="12" customHeight="1">
      <c r="A26" s="5" t="s">
        <v>25</v>
      </c>
      <c r="B26" s="11">
        <f t="shared" si="0"/>
        <v>1664.9592022499999</v>
      </c>
      <c r="C26" s="12">
        <v>168.44488595</v>
      </c>
      <c r="D26" s="11">
        <v>0</v>
      </c>
      <c r="E26" s="11">
        <v>10.41669</v>
      </c>
      <c r="F26" s="11">
        <v>18.100289739999997</v>
      </c>
      <c r="G26" s="11">
        <v>0</v>
      </c>
      <c r="H26" s="11">
        <v>1467.99733656</v>
      </c>
      <c r="I26" s="11">
        <v>0</v>
      </c>
      <c r="J26" s="11">
        <v>0</v>
      </c>
      <c r="K26" s="11">
        <v>0</v>
      </c>
      <c r="L26" s="11">
        <v>0</v>
      </c>
      <c r="M26" s="18"/>
      <c r="N26" s="19"/>
    </row>
    <row r="27" spans="1:14" ht="12" customHeight="1">
      <c r="A27" s="5" t="s">
        <v>26</v>
      </c>
      <c r="B27" s="11">
        <f t="shared" si="0"/>
        <v>133.55386836</v>
      </c>
      <c r="C27" s="12">
        <v>97.26408599999999</v>
      </c>
      <c r="D27" s="11">
        <v>0</v>
      </c>
      <c r="E27" s="11">
        <v>0</v>
      </c>
      <c r="F27" s="11">
        <v>36.289782360000004</v>
      </c>
      <c r="G27" s="11">
        <v>0</v>
      </c>
      <c r="H27" s="11">
        <v>0</v>
      </c>
      <c r="I27" s="11">
        <v>0</v>
      </c>
      <c r="J27" s="11">
        <v>0</v>
      </c>
      <c r="K27" s="11">
        <v>0</v>
      </c>
      <c r="L27" s="11">
        <v>0</v>
      </c>
      <c r="M27" s="18"/>
      <c r="N27" s="19"/>
    </row>
    <row r="28" spans="1:14" ht="12" customHeight="1">
      <c r="A28" s="5" t="s">
        <v>27</v>
      </c>
      <c r="B28" s="11">
        <f t="shared" si="0"/>
        <v>2495.7507696</v>
      </c>
      <c r="C28" s="12">
        <v>662.019711</v>
      </c>
      <c r="D28" s="11">
        <v>0</v>
      </c>
      <c r="E28" s="11">
        <v>20.36363635</v>
      </c>
      <c r="F28" s="11">
        <v>1706.96940598</v>
      </c>
      <c r="G28" s="11">
        <v>0</v>
      </c>
      <c r="H28" s="11">
        <v>0</v>
      </c>
      <c r="I28" s="11">
        <v>0</v>
      </c>
      <c r="J28" s="11">
        <v>106.39801627</v>
      </c>
      <c r="K28" s="11">
        <v>0</v>
      </c>
      <c r="L28" s="11">
        <v>0</v>
      </c>
      <c r="M28" s="18"/>
      <c r="N28" s="19"/>
    </row>
    <row r="29" spans="1:14" ht="12" customHeight="1">
      <c r="A29" s="5" t="s">
        <v>28</v>
      </c>
      <c r="B29" s="11">
        <f t="shared" si="0"/>
        <v>498.6047052299999</v>
      </c>
      <c r="C29" s="12">
        <v>497.89852369999994</v>
      </c>
      <c r="D29" s="11">
        <v>0</v>
      </c>
      <c r="E29" s="11">
        <v>0</v>
      </c>
      <c r="F29" s="11">
        <v>0</v>
      </c>
      <c r="G29" s="11">
        <v>0</v>
      </c>
      <c r="H29" s="11">
        <v>0</v>
      </c>
      <c r="I29" s="11">
        <v>0</v>
      </c>
      <c r="J29" s="11">
        <v>0.7061815300000001</v>
      </c>
      <c r="K29" s="11">
        <v>0</v>
      </c>
      <c r="L29" s="11">
        <v>0</v>
      </c>
      <c r="M29" s="18"/>
      <c r="N29" s="19"/>
    </row>
    <row r="30" spans="1:14" ht="12" customHeight="1">
      <c r="A30" s="5" t="s">
        <v>29</v>
      </c>
      <c r="B30" s="11">
        <f t="shared" si="0"/>
        <v>1555.2826854799998</v>
      </c>
      <c r="C30" s="12">
        <v>206.41654286999997</v>
      </c>
      <c r="D30" s="11">
        <v>219.67261907</v>
      </c>
      <c r="E30" s="11">
        <v>23.33333334</v>
      </c>
      <c r="F30" s="11">
        <v>1105.8601901999998</v>
      </c>
      <c r="G30" s="11">
        <v>0</v>
      </c>
      <c r="H30" s="11">
        <v>0</v>
      </c>
      <c r="I30" s="11">
        <v>0</v>
      </c>
      <c r="J30" s="11">
        <v>0</v>
      </c>
      <c r="K30" s="11">
        <v>0</v>
      </c>
      <c r="L30" s="11">
        <v>0</v>
      </c>
      <c r="M30" s="18"/>
      <c r="N30" s="19"/>
    </row>
    <row r="31" spans="1:14" ht="12" customHeight="1">
      <c r="A31" s="5" t="s">
        <v>30</v>
      </c>
      <c r="B31" s="11">
        <f t="shared" si="0"/>
        <v>4889.2811618000005</v>
      </c>
      <c r="C31" s="12">
        <v>3839.35100305</v>
      </c>
      <c r="D31" s="11">
        <v>0</v>
      </c>
      <c r="E31" s="11">
        <v>122.71524184999998</v>
      </c>
      <c r="F31" s="11">
        <v>224.68910041000004</v>
      </c>
      <c r="G31" s="11">
        <v>0</v>
      </c>
      <c r="H31" s="11">
        <v>0</v>
      </c>
      <c r="I31" s="11">
        <v>0</v>
      </c>
      <c r="J31" s="11">
        <v>702.5258164900002</v>
      </c>
      <c r="K31" s="11">
        <v>0</v>
      </c>
      <c r="L31" s="11">
        <v>0</v>
      </c>
      <c r="M31" s="18"/>
      <c r="N31" s="19"/>
    </row>
    <row r="32" spans="1:14" ht="12" customHeight="1">
      <c r="A32" s="5" t="s">
        <v>31</v>
      </c>
      <c r="B32" s="11">
        <f t="shared" si="0"/>
        <v>516.7433538500001</v>
      </c>
      <c r="C32" s="12">
        <v>366.28692818</v>
      </c>
      <c r="D32" s="11">
        <v>56.515480270000005</v>
      </c>
      <c r="E32" s="11">
        <v>0</v>
      </c>
      <c r="F32" s="11">
        <v>93.9409454</v>
      </c>
      <c r="G32" s="11">
        <v>0</v>
      </c>
      <c r="H32" s="11">
        <v>0</v>
      </c>
      <c r="I32" s="11">
        <v>0</v>
      </c>
      <c r="J32" s="11">
        <v>0</v>
      </c>
      <c r="K32" s="11">
        <v>0</v>
      </c>
      <c r="L32" s="11">
        <v>0</v>
      </c>
      <c r="M32" s="18"/>
      <c r="N32" s="19"/>
    </row>
    <row r="33" spans="1:14" ht="12" customHeight="1">
      <c r="A33" s="5" t="s">
        <v>32</v>
      </c>
      <c r="B33" s="11">
        <f t="shared" si="0"/>
        <v>1192.4485502100001</v>
      </c>
      <c r="C33" s="12">
        <v>128.45015316</v>
      </c>
      <c r="D33" s="11">
        <v>0</v>
      </c>
      <c r="E33" s="11">
        <v>16.9</v>
      </c>
      <c r="F33" s="11">
        <v>137.55768146</v>
      </c>
      <c r="G33" s="11">
        <v>0</v>
      </c>
      <c r="H33" s="11">
        <v>0</v>
      </c>
      <c r="I33" s="11">
        <v>0</v>
      </c>
      <c r="J33" s="11">
        <v>834.15831485</v>
      </c>
      <c r="K33" s="11">
        <v>75.38240074000001</v>
      </c>
      <c r="L33" s="11">
        <v>0</v>
      </c>
      <c r="M33" s="18"/>
      <c r="N33" s="19"/>
    </row>
    <row r="34" spans="1:14" ht="12" customHeight="1">
      <c r="A34" s="5" t="s">
        <v>33</v>
      </c>
      <c r="B34" s="11">
        <f t="shared" si="0"/>
        <v>36.55056066</v>
      </c>
      <c r="C34" s="12">
        <v>0</v>
      </c>
      <c r="D34" s="11">
        <v>0</v>
      </c>
      <c r="E34" s="11">
        <v>0</v>
      </c>
      <c r="F34" s="11">
        <v>35.69727633</v>
      </c>
      <c r="G34" s="11">
        <v>0.8532843299999999</v>
      </c>
      <c r="H34" s="11">
        <v>0</v>
      </c>
      <c r="I34" s="11">
        <v>0</v>
      </c>
      <c r="J34" s="11">
        <v>0</v>
      </c>
      <c r="K34" s="11">
        <v>0</v>
      </c>
      <c r="L34" s="11">
        <v>0</v>
      </c>
      <c r="M34" s="18"/>
      <c r="N34" s="19"/>
    </row>
    <row r="35" spans="1:14" ht="12" customHeight="1">
      <c r="A35" s="5" t="s">
        <v>34</v>
      </c>
      <c r="B35" s="11">
        <f t="shared" si="0"/>
        <v>2869.0799801099984</v>
      </c>
      <c r="C35" s="12">
        <v>39.76195754</v>
      </c>
      <c r="D35" s="11">
        <v>229.01171519999997</v>
      </c>
      <c r="E35" s="11">
        <v>0</v>
      </c>
      <c r="F35" s="11">
        <v>937.76702969</v>
      </c>
      <c r="G35" s="11">
        <v>188.7043379</v>
      </c>
      <c r="H35" s="11">
        <v>0</v>
      </c>
      <c r="I35" s="11">
        <v>1421.909198939999</v>
      </c>
      <c r="J35" s="11">
        <v>13.585113130000002</v>
      </c>
      <c r="K35" s="11">
        <v>38.34062771</v>
      </c>
      <c r="L35" s="11">
        <v>0</v>
      </c>
      <c r="M35" s="18"/>
      <c r="N35" s="19"/>
    </row>
    <row r="36" spans="1:14" ht="12" customHeight="1">
      <c r="A36" s="5" t="s">
        <v>35</v>
      </c>
      <c r="B36" s="11">
        <f t="shared" si="0"/>
        <v>30.144580400000002</v>
      </c>
      <c r="C36" s="12">
        <v>0</v>
      </c>
      <c r="D36" s="11">
        <v>2.4988818999999998</v>
      </c>
      <c r="E36" s="11">
        <v>0.71533333</v>
      </c>
      <c r="F36" s="11">
        <v>26.93036517</v>
      </c>
      <c r="G36" s="11">
        <v>0</v>
      </c>
      <c r="H36" s="11">
        <v>0</v>
      </c>
      <c r="I36" s="11">
        <v>0</v>
      </c>
      <c r="J36" s="11">
        <v>0</v>
      </c>
      <c r="K36" s="11">
        <v>0</v>
      </c>
      <c r="L36" s="11">
        <v>0</v>
      </c>
      <c r="M36" s="18"/>
      <c r="N36" s="19"/>
    </row>
    <row r="37" spans="1:14" ht="12" customHeight="1">
      <c r="A37" s="5" t="s">
        <v>36</v>
      </c>
      <c r="B37" s="11">
        <f t="shared" si="0"/>
        <v>286.53809641</v>
      </c>
      <c r="C37" s="12">
        <v>70.78009361</v>
      </c>
      <c r="D37" s="11">
        <v>0</v>
      </c>
      <c r="E37" s="11">
        <v>0</v>
      </c>
      <c r="F37" s="11">
        <v>215.75800279999999</v>
      </c>
      <c r="G37" s="11">
        <v>0</v>
      </c>
      <c r="H37" s="11">
        <v>0</v>
      </c>
      <c r="I37" s="11">
        <v>0</v>
      </c>
      <c r="J37" s="11">
        <v>0</v>
      </c>
      <c r="K37" s="11">
        <v>0</v>
      </c>
      <c r="L37" s="11">
        <v>0</v>
      </c>
      <c r="M37" s="18"/>
      <c r="N37" s="19"/>
    </row>
    <row r="38" spans="1:14" ht="12" customHeight="1">
      <c r="A38" s="4" t="s">
        <v>1</v>
      </c>
      <c r="B38" s="13">
        <f aca="true" t="shared" si="1" ref="B38:L38">SUM(B6:B37)</f>
        <v>44062.774168289994</v>
      </c>
      <c r="C38" s="14">
        <f t="shared" si="1"/>
        <v>17977.48117827</v>
      </c>
      <c r="D38" s="14">
        <f t="shared" si="1"/>
        <v>534.7310358499999</v>
      </c>
      <c r="E38" s="14">
        <f t="shared" si="1"/>
        <v>947.7737612799999</v>
      </c>
      <c r="F38" s="14">
        <f t="shared" si="1"/>
        <v>18612.67872034</v>
      </c>
      <c r="G38" s="14">
        <f t="shared" si="1"/>
        <v>630.5615979400001</v>
      </c>
      <c r="H38" s="14">
        <f t="shared" si="1"/>
        <v>1839.29264445</v>
      </c>
      <c r="I38" s="14">
        <f t="shared" si="1"/>
        <v>1421.909198939999</v>
      </c>
      <c r="J38" s="14">
        <f t="shared" si="1"/>
        <v>1874.5206216700003</v>
      </c>
      <c r="K38" s="13">
        <f t="shared" si="1"/>
        <v>142.00722045</v>
      </c>
      <c r="L38" s="13">
        <f t="shared" si="1"/>
        <v>81.8181891</v>
      </c>
      <c r="M38" s="18"/>
      <c r="N38" s="19"/>
    </row>
    <row r="39" spans="1:14" ht="24.75" customHeight="1">
      <c r="A39" s="24" t="s">
        <v>39</v>
      </c>
      <c r="B39" s="25"/>
      <c r="C39" s="25"/>
      <c r="D39" s="25"/>
      <c r="E39" s="25"/>
      <c r="F39" s="25"/>
      <c r="G39" s="25"/>
      <c r="H39" s="25"/>
      <c r="I39" s="25"/>
      <c r="J39" s="25"/>
      <c r="K39" s="25"/>
      <c r="L39" s="25"/>
      <c r="M39" s="18"/>
      <c r="N39" s="19"/>
    </row>
    <row r="40" spans="1:14" s="3" customFormat="1" ht="18" customHeight="1">
      <c r="A40" s="9" t="s">
        <v>40</v>
      </c>
      <c r="B40" s="10"/>
      <c r="C40" s="10"/>
      <c r="D40" s="10"/>
      <c r="E40" s="10"/>
      <c r="F40" s="10"/>
      <c r="G40" s="10"/>
      <c r="H40" s="10"/>
      <c r="I40" s="10"/>
      <c r="J40" s="10"/>
      <c r="K40" s="10"/>
      <c r="L40" s="10"/>
      <c r="M40" s="18"/>
      <c r="N40" s="19"/>
    </row>
    <row r="41" spans="1:14" s="3" customFormat="1" ht="25.5" customHeight="1">
      <c r="A41" s="23" t="s">
        <v>45</v>
      </c>
      <c r="B41" s="23"/>
      <c r="C41" s="23"/>
      <c r="D41" s="23"/>
      <c r="E41" s="23"/>
      <c r="F41" s="23"/>
      <c r="G41" s="23"/>
      <c r="H41" s="23"/>
      <c r="I41" s="23"/>
      <c r="J41" s="23"/>
      <c r="K41" s="23"/>
      <c r="L41" s="23"/>
      <c r="M41" s="18"/>
      <c r="N41" s="19"/>
    </row>
    <row r="42" spans="1:8" s="3" customFormat="1" ht="12">
      <c r="A42" s="26"/>
      <c r="B42" s="26"/>
      <c r="C42" s="26"/>
      <c r="D42" s="26"/>
      <c r="E42" s="26"/>
      <c r="F42" s="26"/>
      <c r="G42" s="26"/>
      <c r="H42" s="26"/>
    </row>
    <row r="43" ht="12" hidden="1"/>
    <row r="44" ht="12" hidden="1"/>
    <row r="45" ht="12" hidden="1"/>
    <row r="46" ht="12" hidden="1"/>
    <row r="47" ht="12" hidden="1"/>
    <row r="48" ht="12" hidden="1"/>
    <row r="49" ht="12" hidden="1"/>
    <row r="50" ht="12" hidden="1"/>
    <row r="51" spans="3:12" ht="12" hidden="1">
      <c r="C51" s="19"/>
      <c r="D51" s="19"/>
      <c r="E51" s="19"/>
      <c r="F51" s="19"/>
      <c r="G51" s="19"/>
      <c r="H51" s="19"/>
      <c r="J51" s="19"/>
      <c r="K51" s="19"/>
      <c r="L51" s="19"/>
    </row>
    <row r="52" spans="2:12" ht="12" hidden="1">
      <c r="B52" s="19"/>
      <c r="C52" s="19"/>
      <c r="D52" s="19"/>
      <c r="E52" s="19"/>
      <c r="F52" s="19"/>
      <c r="G52" s="19"/>
      <c r="H52" s="19"/>
      <c r="I52" s="19"/>
      <c r="J52" s="19"/>
      <c r="K52" s="19"/>
      <c r="L52" s="19"/>
    </row>
    <row r="53" ht="12" hidden="1"/>
    <row r="54" ht="12" hidden="1"/>
    <row r="55" ht="12" hidden="1"/>
    <row r="56" ht="12" hidden="1"/>
  </sheetData>
  <sheetProtection/>
  <autoFilter ref="A5:IO41"/>
  <mergeCells count="11">
    <mergeCell ref="A42:H42"/>
    <mergeCell ref="J4:L4"/>
    <mergeCell ref="A4:A5"/>
    <mergeCell ref="B4:B5"/>
    <mergeCell ref="C4:E4"/>
    <mergeCell ref="F4:H4"/>
    <mergeCell ref="C1:L1"/>
    <mergeCell ref="A41:L41"/>
    <mergeCell ref="C2:L2"/>
    <mergeCell ref="C3:L3"/>
    <mergeCell ref="A39:L3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2017-02-16T23:41:07Z</dcterms:created>
  <dcterms:modified xsi:type="dcterms:W3CDTF">2020-05-29T00:55:35Z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