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ana_galvan\Desktop\DSRPU\Cuadros 4t 2023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Hoja1!$A$5:$IQ$41</definedName>
  </definedNames>
  <calcPr calcId="162913"/>
</workbook>
</file>

<file path=xl/calcChain.xml><?xml version="1.0" encoding="utf-8"?>
<calcChain xmlns="http://schemas.openxmlformats.org/spreadsheetml/2006/main">
  <c r="B19" i="1" l="1"/>
  <c r="B28" i="1"/>
  <c r="B35" i="1" l="1"/>
  <c r="B36" i="1"/>
  <c r="B37" i="1"/>
  <c r="B7" i="1" l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3" i="1"/>
  <c r="B24" i="1"/>
  <c r="B25" i="1"/>
  <c r="B26" i="1"/>
  <c r="B27" i="1"/>
  <c r="B29" i="1"/>
  <c r="B30" i="1"/>
  <c r="B31" i="1"/>
  <c r="B32" i="1"/>
  <c r="B33" i="1"/>
  <c r="B6" i="1" l="1"/>
  <c r="B38" i="1" s="1"/>
  <c r="M38" i="1"/>
  <c r="K38" i="1"/>
  <c r="G38" i="1"/>
  <c r="C38" i="1"/>
  <c r="D38" i="1"/>
  <c r="H38" i="1"/>
  <c r="L38" i="1"/>
  <c r="E38" i="1"/>
  <c r="I38" i="1"/>
  <c r="N38" i="1"/>
  <c r="F38" i="1"/>
  <c r="J38" i="1"/>
</calcChain>
</file>

<file path=xl/sharedStrings.xml><?xml version="1.0" encoding="utf-8"?>
<sst xmlns="http://schemas.openxmlformats.org/spreadsheetml/2006/main" count="64" uniqueCount="50">
  <si>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</si>
  <si>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</si>
  <si>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</si>
  <si>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</si>
  <si>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</si>
  <si>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</si>
  <si>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</si>
  <si>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</si>
  <si>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</si>
  <si>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</si>
  <si>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</si>
  <si>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</si>
  <si>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</si>
  <si>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</si>
  <si>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</si>
  <si>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</si>
  <si>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</si>
  <si>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</si>
  <si>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</si>
  <si>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</si>
  <si>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</si>
  <si>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</si>
  <si>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</si>
  <si>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</si>
  <si>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</si>
  <si>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</si>
  <si>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</si>
  <si>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</si>
  <si>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</si>
  <si>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</si>
  <si>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</si>
  <si>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</si>
  <si>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</si>
  <si>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Ciudad de México</t>
  </si>
  <si>
    <t>Ingresos Locales</t>
  </si>
  <si>
    <t>Ingresos locales</t>
  </si>
  <si>
    <t>(millones de pesos)</t>
  </si>
  <si>
    <t>-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</si>
  <si>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</si>
  <si>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</si>
  <si>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</rPr>
      <t>1_/</t>
    </r>
  </si>
  <si>
    <t>Estado de México</t>
  </si>
  <si>
    <t>Aguascalientes</t>
  </si>
  <si>
    <t>Zacatecas</t>
  </si>
  <si>
    <t>San Luis Potosí</t>
  </si>
  <si>
    <t>Durango</t>
  </si>
  <si>
    <r>
      <t>Otros</t>
    </r>
    <r>
      <rPr>
        <b/>
        <vertAlign val="superscript"/>
        <sz val="9"/>
        <rFont val="Montserrat"/>
      </rPr>
      <t>2_/</t>
    </r>
  </si>
  <si>
    <r>
      <rPr>
        <b/>
        <sz val="8"/>
        <rFont val="Montserrat"/>
      </rPr>
      <t xml:space="preserve">Fuente: </t>
    </r>
    <r>
      <rPr>
        <sz val="8"/>
        <rFont val="Montserrat"/>
      </rPr>
      <t xml:space="preserve">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
</t>
    </r>
  </si>
  <si>
    <t>Saldos al 31 de diciembre de 2023</t>
  </si>
  <si>
    <r>
      <t xml:space="preserve">2_/ </t>
    </r>
    <r>
      <rPr>
        <sz val="8"/>
        <rFont val="Montserrat"/>
      </rPr>
      <t>Corporación Financiera de América del Norte, Dexia, Financiera Nacional de Desarrollo Agropecuario, Rural, Forestal y Pesquero, Fondo de Operación y Financiamiento Bancario a la Vivienda, Lumo Financiera del Centro y Micro Credit.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</si>
</sst>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*-;*-;*-;*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6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horizontal="left"/>
    </xf>
    <xf numFmtId="0" fontId="11" fillId="2" borderId="1" xfId="0" quotePrefix="1" applyFont="1" applyFill="1" applyBorder="1" applyAlignment="1" applyProtection="1">
      <alignment horizontal="left"/>
    </xf>
    <xf numFmtId="0" fontId="6" fillId="2" borderId="0" xfId="3" applyFont="1" applyFill="1" applyAlignment="1">
      <alignment wrapText="1"/>
    </xf>
    <xf numFmtId="165" fontId="6" fillId="2" borderId="1" xfId="2" quotePrefix="1" applyNumberFormat="1" applyFont="1" applyFill="1" applyBorder="1" applyAlignment="1" applyProtection="1">
      <alignment horizontal="right" vertical="center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165" fontId="6" fillId="2" borderId="2" xfId="2" quotePrefix="1" applyNumberFormat="1" applyFont="1" applyFill="1" applyBorder="1" applyAlignment="1" applyProtection="1">
      <alignment horizontal="right" vertical="center"/>
    </xf>
    <xf numFmtId="0" fontId="6" fillId="2" borderId="0" xfId="3" applyFont="1" applyFill="1" applyBorder="1"/>
    <xf numFmtId="0" fontId="6" fillId="2" borderId="0" xfId="3" applyFont="1" applyFill="1" applyBorder="1" applyAlignment="1">
      <alignment wrapText="1"/>
    </xf>
    <xf numFmtId="165" fontId="6" fillId="2" borderId="0" xfId="2" quotePrefix="1" applyNumberFormat="1" applyFont="1" applyFill="1" applyBorder="1" applyAlignment="1" applyProtection="1">
      <alignment horizontal="right" vertical="center"/>
    </xf>
    <xf numFmtId="165" fontId="6" fillId="2" borderId="0" xfId="3" applyNumberFormat="1" applyFont="1" applyFill="1" applyBorder="1"/>
    <xf numFmtId="41" fontId="6" fillId="2" borderId="1" xfId="2" applyNumberFormat="1" applyFont="1" applyFill="1" applyBorder="1" applyAlignment="1" applyProtection="1">
      <alignment horizontal="right" vertical="center"/>
    </xf>
    <xf numFmtId="41" fontId="6" fillId="2" borderId="1" xfId="2" quotePrefix="1" applyNumberFormat="1" applyFont="1" applyFill="1" applyBorder="1" applyAlignment="1" applyProtection="1">
      <alignment horizontal="right" vertical="center"/>
    </xf>
    <xf numFmtId="41" fontId="5" fillId="2" borderId="1" xfId="3" applyNumberFormat="1" applyFont="1" applyFill="1" applyBorder="1" applyAlignment="1" applyProtection="1">
      <alignment horizontal="right" vertical="center"/>
    </xf>
    <xf numFmtId="41" fontId="6" fillId="2" borderId="0" xfId="3" applyNumberFormat="1" applyFont="1" applyFill="1"/>
    <xf numFmtId="0" fontId="5" fillId="3" borderId="1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7" fillId="2" borderId="3" xfId="3" quotePrefix="1" applyNumberFormat="1" applyFont="1" applyFill="1" applyBorder="1" applyAlignment="1">
      <alignment horizontal="justify" vertical="top" wrapText="1"/>
    </xf>
    <xf numFmtId="0" fontId="7" fillId="2" borderId="3" xfId="3" quotePrefix="1" applyNumberFormat="1" applyFont="1" applyFill="1" applyBorder="1" applyAlignment="1">
      <alignment horizontal="justify" vertical="top"/>
    </xf>
    <xf numFmtId="0" fontId="5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238125</xdr:colOff>
      <xdr:row>2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6192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8"/>
  <sheetViews>
    <sheetView tabSelected="1" workbookViewId="0">
      <pane xSplit="2" ySplit="5" topLeftCell="C13" activePane="bottomRight" state="frozen"/>
      <selection pane="topRight" activeCell="C1" sqref="C1"/>
      <selection pane="bottomLeft" activeCell="A6" sqref="A6"/>
      <selection pane="bottomRight" activeCell="L22" sqref="L22"/>
    </sheetView>
  </sheetViews>
  <sheetFormatPr baseColWidth="10" defaultColWidth="0" defaultRowHeight="13.5" zeroHeight="1" x14ac:dyDescent="0.25"/>
  <cols>
    <col min="1" max="1" width="20.7109375" style="1" customWidth="1"/>
    <col min="2" max="2" width="12.42578125" style="1" bestFit="1" customWidth="1"/>
    <col min="3" max="3" width="15" style="1" bestFit="1" customWidth="1"/>
    <col min="4" max="4" width="13" style="1" bestFit="1" customWidth="1"/>
    <col min="5" max="5" width="10.5703125" style="1" bestFit="1" customWidth="1"/>
    <col min="6" max="6" width="13.140625" style="1" bestFit="1" customWidth="1"/>
    <col min="7" max="7" width="14.5703125" style="1" customWidth="1"/>
    <col min="8" max="8" width="13" style="1" bestFit="1" customWidth="1"/>
    <col min="9" max="9" width="10.5703125" style="1" bestFit="1" customWidth="1"/>
    <col min="10" max="10" width="15" style="1" bestFit="1" customWidth="1"/>
    <col min="11" max="11" width="11.85546875" style="1" bestFit="1" customWidth="1"/>
    <col min="12" max="12" width="15" style="1" bestFit="1" customWidth="1"/>
    <col min="13" max="13" width="15" style="1" customWidth="1"/>
    <col min="14" max="14" width="13.42578125" style="1" customWidth="1"/>
    <col min="15" max="15" width="2.42578125" style="10" customWidth="1"/>
    <col min="16" max="201" width="11.42578125" style="10" hidden="1" customWidth="1"/>
    <col min="202" max="202" width="7" style="10" hidden="1" customWidth="1"/>
    <col min="203" max="203" width="10" style="10" hidden="1" customWidth="1"/>
    <col min="204" max="210" width="13" style="1" hidden="1" customWidth="1"/>
    <col min="211" max="251" width="11.42578125" style="1" hidden="1" customWidth="1"/>
    <col min="252" max="16384" width="13" style="1" hidden="1"/>
  </cols>
  <sheetData>
    <row r="1" spans="1:210" ht="18.75" customHeight="1" x14ac:dyDescent="0.25">
      <c r="B1" s="2"/>
      <c r="C1" s="21" t="s">
        <v>40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10" ht="18.75" customHeight="1" x14ac:dyDescent="0.25">
      <c r="B2" s="3"/>
      <c r="C2" s="22" t="s">
        <v>48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210" ht="18.75" customHeight="1" x14ac:dyDescent="0.25">
      <c r="B3" s="3"/>
      <c r="C3" s="22" t="s">
        <v>36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10" ht="15" x14ac:dyDescent="0.25">
      <c r="A4" s="18" t="s">
        <v>0</v>
      </c>
      <c r="B4" s="25" t="s">
        <v>1</v>
      </c>
      <c r="C4" s="18" t="s">
        <v>2</v>
      </c>
      <c r="D4" s="18"/>
      <c r="E4" s="18"/>
      <c r="F4" s="18"/>
      <c r="G4" s="18" t="s">
        <v>3</v>
      </c>
      <c r="H4" s="18"/>
      <c r="I4" s="18"/>
      <c r="J4" s="18" t="s">
        <v>4</v>
      </c>
      <c r="K4" s="18"/>
      <c r="L4" s="18" t="s">
        <v>46</v>
      </c>
      <c r="M4" s="18"/>
      <c r="N4" s="18"/>
    </row>
    <row r="5" spans="1:210" s="6" customFormat="1" ht="27" x14ac:dyDescent="0.25">
      <c r="A5" s="18"/>
      <c r="B5" s="25"/>
      <c r="C5" s="8" t="s">
        <v>5</v>
      </c>
      <c r="D5" s="8" t="s">
        <v>6</v>
      </c>
      <c r="E5" s="8" t="s">
        <v>35</v>
      </c>
      <c r="F5" s="8" t="s">
        <v>38</v>
      </c>
      <c r="G5" s="8" t="s">
        <v>5</v>
      </c>
      <c r="H5" s="8" t="s">
        <v>6</v>
      </c>
      <c r="I5" s="8" t="s">
        <v>35</v>
      </c>
      <c r="J5" s="8" t="s">
        <v>6</v>
      </c>
      <c r="K5" s="8" t="s">
        <v>34</v>
      </c>
      <c r="L5" s="8" t="s">
        <v>5</v>
      </c>
      <c r="M5" s="8" t="s">
        <v>35</v>
      </c>
      <c r="N5" s="8" t="s">
        <v>38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</row>
    <row r="6" spans="1:210" x14ac:dyDescent="0.25">
      <c r="A6" s="5" t="s">
        <v>42</v>
      </c>
      <c r="B6" s="14">
        <f>SUM(C6:N6)</f>
        <v>3126.08381508</v>
      </c>
      <c r="C6" s="14">
        <v>2326.08381508</v>
      </c>
      <c r="D6" s="15">
        <v>0</v>
      </c>
      <c r="E6" s="15">
        <v>0</v>
      </c>
      <c r="F6" s="15">
        <v>0</v>
      </c>
      <c r="G6" s="14">
        <v>800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9" t="s">
        <v>37</v>
      </c>
      <c r="GW6" s="7" t="s">
        <v>37</v>
      </c>
      <c r="GX6" s="7" t="s">
        <v>37</v>
      </c>
      <c r="GY6" s="7" t="s">
        <v>37</v>
      </c>
      <c r="GZ6" s="7" t="s">
        <v>37</v>
      </c>
      <c r="HA6" s="7" t="s">
        <v>37</v>
      </c>
      <c r="HB6" s="7" t="s">
        <v>37</v>
      </c>
    </row>
    <row r="7" spans="1:210" x14ac:dyDescent="0.25">
      <c r="A7" s="5" t="s">
        <v>7</v>
      </c>
      <c r="B7" s="14">
        <f t="shared" ref="B7:B33" si="0">SUM(C7:N7)</f>
        <v>22029.008395659999</v>
      </c>
      <c r="C7" s="14">
        <v>5936.5682234400001</v>
      </c>
      <c r="D7" s="15">
        <v>2985.0000003</v>
      </c>
      <c r="E7" s="15">
        <v>108.810552</v>
      </c>
      <c r="F7" s="15">
        <v>4223.1679999999997</v>
      </c>
      <c r="G7" s="14">
        <v>6230.0565740599995</v>
      </c>
      <c r="H7" s="15">
        <v>0</v>
      </c>
      <c r="I7" s="15">
        <v>1377.0664584599999</v>
      </c>
      <c r="J7" s="15">
        <v>0</v>
      </c>
      <c r="K7" s="15">
        <v>0</v>
      </c>
      <c r="L7" s="15">
        <v>143.33858739999999</v>
      </c>
      <c r="M7" s="15">
        <v>1025</v>
      </c>
      <c r="N7" s="15">
        <v>0</v>
      </c>
      <c r="O7" s="13"/>
      <c r="P7" s="12"/>
    </row>
    <row r="8" spans="1:210" x14ac:dyDescent="0.25">
      <c r="A8" s="5" t="s">
        <v>8</v>
      </c>
      <c r="B8" s="14">
        <f t="shared" si="0"/>
        <v>1409.4672892899998</v>
      </c>
      <c r="C8" s="14">
        <v>655.31211038999993</v>
      </c>
      <c r="D8" s="15">
        <v>0</v>
      </c>
      <c r="E8" s="15">
        <v>0</v>
      </c>
      <c r="F8" s="15">
        <v>125</v>
      </c>
      <c r="G8" s="14">
        <v>629.15517890000001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3"/>
      <c r="P8" s="12"/>
    </row>
    <row r="9" spans="1:210" x14ac:dyDescent="0.25">
      <c r="A9" s="5" t="s">
        <v>9</v>
      </c>
      <c r="B9" s="14">
        <f t="shared" si="0"/>
        <v>2203.0813466600002</v>
      </c>
      <c r="C9" s="14">
        <v>1464.6609053</v>
      </c>
      <c r="D9" s="15">
        <v>0</v>
      </c>
      <c r="E9" s="15">
        <v>738.42044136000004</v>
      </c>
      <c r="F9" s="15">
        <v>0</v>
      </c>
      <c r="G9" s="14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3"/>
      <c r="P9" s="12"/>
    </row>
    <row r="10" spans="1:210" x14ac:dyDescent="0.25">
      <c r="A10" s="5" t="s">
        <v>10</v>
      </c>
      <c r="B10" s="14">
        <f t="shared" si="0"/>
        <v>38185.276058609998</v>
      </c>
      <c r="C10" s="14">
        <v>14187.733458599998</v>
      </c>
      <c r="D10" s="15">
        <v>0</v>
      </c>
      <c r="E10" s="15">
        <v>0</v>
      </c>
      <c r="F10" s="15">
        <v>2000</v>
      </c>
      <c r="G10" s="14">
        <v>21997.542600009998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3"/>
      <c r="P10" s="12"/>
    </row>
    <row r="11" spans="1:210" x14ac:dyDescent="0.25">
      <c r="A11" s="5" t="s">
        <v>11</v>
      </c>
      <c r="B11" s="14">
        <f t="shared" si="0"/>
        <v>4136.8069398600001</v>
      </c>
      <c r="C11" s="14">
        <v>1832.8631264700002</v>
      </c>
      <c r="D11" s="15">
        <v>0</v>
      </c>
      <c r="E11" s="15">
        <v>0</v>
      </c>
      <c r="F11" s="15">
        <v>470</v>
      </c>
      <c r="G11" s="14">
        <v>1771.5163015799999</v>
      </c>
      <c r="H11" s="15">
        <v>62.427511810000006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3"/>
      <c r="P11" s="12"/>
    </row>
    <row r="12" spans="1:210" x14ac:dyDescent="0.25">
      <c r="A12" s="5" t="s">
        <v>12</v>
      </c>
      <c r="B12" s="14">
        <f t="shared" si="0"/>
        <v>19369.2642461</v>
      </c>
      <c r="C12" s="14">
        <v>3268.1785627300001</v>
      </c>
      <c r="D12" s="15">
        <v>0</v>
      </c>
      <c r="E12" s="15">
        <v>0</v>
      </c>
      <c r="F12" s="15">
        <v>0</v>
      </c>
      <c r="G12" s="14">
        <v>9420.4708452199993</v>
      </c>
      <c r="H12" s="15">
        <v>0</v>
      </c>
      <c r="I12" s="15">
        <v>0</v>
      </c>
      <c r="J12" s="15">
        <v>0</v>
      </c>
      <c r="K12" s="15">
        <v>6680.6148381499988</v>
      </c>
      <c r="L12" s="15">
        <v>0</v>
      </c>
      <c r="M12" s="15">
        <v>0</v>
      </c>
      <c r="N12" s="15">
        <v>0</v>
      </c>
      <c r="O12" s="13"/>
      <c r="P12" s="12"/>
    </row>
    <row r="13" spans="1:210" x14ac:dyDescent="0.25">
      <c r="A13" s="5" t="s">
        <v>13</v>
      </c>
      <c r="B13" s="14">
        <f t="shared" si="0"/>
        <v>51597.925671290002</v>
      </c>
      <c r="C13" s="14">
        <v>18371.612797229998</v>
      </c>
      <c r="D13" s="15">
        <v>350</v>
      </c>
      <c r="E13" s="15">
        <v>0</v>
      </c>
      <c r="F13" s="15">
        <v>41.65</v>
      </c>
      <c r="G13" s="14">
        <v>14198.455511889999</v>
      </c>
      <c r="H13" s="15">
        <v>977.86930181000002</v>
      </c>
      <c r="I13" s="15">
        <v>1899.92157574</v>
      </c>
      <c r="J13" s="15">
        <v>0</v>
      </c>
      <c r="K13" s="15">
        <v>15758.41648462</v>
      </c>
      <c r="L13" s="15">
        <v>0</v>
      </c>
      <c r="M13" s="15">
        <v>0</v>
      </c>
      <c r="N13" s="15">
        <v>0</v>
      </c>
      <c r="O13" s="13"/>
      <c r="P13" s="12"/>
    </row>
    <row r="14" spans="1:210" x14ac:dyDescent="0.25">
      <c r="A14" s="5" t="s">
        <v>33</v>
      </c>
      <c r="B14" s="14">
        <f t="shared" si="0"/>
        <v>101606.42524584002</v>
      </c>
      <c r="C14" s="14">
        <v>49447.406915060004</v>
      </c>
      <c r="D14" s="15">
        <v>0</v>
      </c>
      <c r="E14" s="15">
        <v>0</v>
      </c>
      <c r="F14" s="15">
        <v>0</v>
      </c>
      <c r="G14" s="14">
        <v>45159.018330780003</v>
      </c>
      <c r="H14" s="15">
        <v>0</v>
      </c>
      <c r="I14" s="15">
        <v>0</v>
      </c>
      <c r="J14" s="15">
        <v>0</v>
      </c>
      <c r="K14" s="15">
        <v>0</v>
      </c>
      <c r="L14" s="15">
        <v>7000</v>
      </c>
      <c r="M14" s="15">
        <v>0</v>
      </c>
      <c r="N14" s="15">
        <v>0</v>
      </c>
      <c r="O14" s="13"/>
      <c r="P14" s="12"/>
    </row>
    <row r="15" spans="1:210" x14ac:dyDescent="0.25">
      <c r="A15" s="5" t="s">
        <v>45</v>
      </c>
      <c r="B15" s="14">
        <f t="shared" si="0"/>
        <v>10233.64598232</v>
      </c>
      <c r="C15" s="14">
        <v>6425.1431793900001</v>
      </c>
      <c r="D15" s="15">
        <v>0</v>
      </c>
      <c r="E15" s="15">
        <v>0</v>
      </c>
      <c r="F15" s="15">
        <v>2085.5555560000003</v>
      </c>
      <c r="G15" s="14">
        <v>0</v>
      </c>
      <c r="H15" s="15">
        <v>1722.9472469300001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3"/>
      <c r="P15" s="12"/>
    </row>
    <row r="16" spans="1:210" x14ac:dyDescent="0.25">
      <c r="A16" s="5" t="s">
        <v>14</v>
      </c>
      <c r="B16" s="14">
        <f t="shared" si="0"/>
        <v>10551.967591170001</v>
      </c>
      <c r="C16" s="14">
        <v>10551.967591170001</v>
      </c>
      <c r="D16" s="15">
        <v>0</v>
      </c>
      <c r="E16" s="15">
        <v>0</v>
      </c>
      <c r="F16" s="15">
        <v>0</v>
      </c>
      <c r="G16" s="14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3"/>
      <c r="P16" s="12"/>
    </row>
    <row r="17" spans="1:16" x14ac:dyDescent="0.25">
      <c r="A17" s="5" t="s">
        <v>15</v>
      </c>
      <c r="B17" s="14">
        <f t="shared" si="0"/>
        <v>4649.87898692</v>
      </c>
      <c r="C17" s="14">
        <v>279.53132665000004</v>
      </c>
      <c r="D17" s="15">
        <v>0</v>
      </c>
      <c r="E17" s="15">
        <v>0</v>
      </c>
      <c r="F17" s="15">
        <v>3770</v>
      </c>
      <c r="G17" s="14">
        <v>600.34766027000001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3"/>
      <c r="P17" s="12"/>
    </row>
    <row r="18" spans="1:16" x14ac:dyDescent="0.25">
      <c r="A18" s="5" t="s">
        <v>16</v>
      </c>
      <c r="B18" s="14">
        <f t="shared" si="0"/>
        <v>3398.4557517600001</v>
      </c>
      <c r="C18" s="14">
        <v>3398.4557517600001</v>
      </c>
      <c r="D18" s="15">
        <v>0</v>
      </c>
      <c r="E18" s="15">
        <v>0</v>
      </c>
      <c r="F18" s="15">
        <v>0</v>
      </c>
      <c r="G18" s="14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3"/>
      <c r="P18" s="12"/>
    </row>
    <row r="19" spans="1:16" x14ac:dyDescent="0.25">
      <c r="A19" s="5" t="s">
        <v>17</v>
      </c>
      <c r="B19" s="14">
        <f t="shared" si="0"/>
        <v>31600.856961660003</v>
      </c>
      <c r="C19" s="14">
        <v>19587.763903530002</v>
      </c>
      <c r="D19" s="15">
        <v>2229.6870004900002</v>
      </c>
      <c r="E19" s="15">
        <v>1677.3070732000001</v>
      </c>
      <c r="F19" s="15">
        <v>0</v>
      </c>
      <c r="G19" s="14">
        <v>7433.208886540001</v>
      </c>
      <c r="H19" s="15">
        <v>672.8900979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3"/>
      <c r="P19" s="12"/>
    </row>
    <row r="20" spans="1:16" x14ac:dyDescent="0.25">
      <c r="A20" s="5" t="s">
        <v>41</v>
      </c>
      <c r="B20" s="14">
        <f t="shared" si="0"/>
        <v>62891.744796950006</v>
      </c>
      <c r="C20" s="14">
        <v>38954.601958520005</v>
      </c>
      <c r="D20" s="15">
        <v>0</v>
      </c>
      <c r="E20" s="15">
        <v>449.6925195</v>
      </c>
      <c r="F20" s="15">
        <v>0</v>
      </c>
      <c r="G20" s="14">
        <v>15418.559487890001</v>
      </c>
      <c r="H20" s="15">
        <v>0</v>
      </c>
      <c r="I20" s="15">
        <v>0</v>
      </c>
      <c r="J20" s="15">
        <v>2803.0176970700004</v>
      </c>
      <c r="K20" s="15">
        <v>5265.8731339700007</v>
      </c>
      <c r="L20" s="15">
        <v>0</v>
      </c>
      <c r="M20" s="15">
        <v>0</v>
      </c>
      <c r="N20" s="15">
        <v>0</v>
      </c>
      <c r="O20" s="13"/>
      <c r="P20" s="12"/>
    </row>
    <row r="21" spans="1:16" x14ac:dyDescent="0.25">
      <c r="A21" s="5" t="s">
        <v>18</v>
      </c>
      <c r="B21" s="14">
        <f t="shared" si="0"/>
        <v>19701.971714719999</v>
      </c>
      <c r="C21" s="14">
        <v>8045.5872804899991</v>
      </c>
      <c r="D21" s="15">
        <v>0</v>
      </c>
      <c r="E21" s="15">
        <v>0</v>
      </c>
      <c r="F21" s="15">
        <v>233.33334000000002</v>
      </c>
      <c r="G21" s="14">
        <v>11116.275756429999</v>
      </c>
      <c r="H21" s="15">
        <v>306.77533779999999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3"/>
      <c r="P21" s="12"/>
    </row>
    <row r="22" spans="1:16" x14ac:dyDescent="0.25">
      <c r="A22" s="5" t="s">
        <v>19</v>
      </c>
      <c r="B22" s="14">
        <f t="shared" si="0"/>
        <v>6272.67678247</v>
      </c>
      <c r="C22" s="14">
        <v>0</v>
      </c>
      <c r="D22" s="15">
        <v>0</v>
      </c>
      <c r="E22" s="15">
        <v>0</v>
      </c>
      <c r="F22" s="15">
        <v>0</v>
      </c>
      <c r="G22" s="14">
        <v>6272.67678247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3"/>
      <c r="P22" s="12"/>
    </row>
    <row r="23" spans="1:16" x14ac:dyDescent="0.25">
      <c r="A23" s="5" t="s">
        <v>20</v>
      </c>
      <c r="B23" s="14">
        <f t="shared" si="0"/>
        <v>6883.7317898600004</v>
      </c>
      <c r="C23" s="14">
        <v>454.02450001</v>
      </c>
      <c r="D23" s="15">
        <v>0</v>
      </c>
      <c r="E23" s="15">
        <v>0</v>
      </c>
      <c r="F23" s="15">
        <v>1662.2727416099999</v>
      </c>
      <c r="G23" s="14">
        <v>4767.4345482400004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3"/>
      <c r="P23" s="12"/>
    </row>
    <row r="24" spans="1:16" x14ac:dyDescent="0.25">
      <c r="A24" s="5" t="s">
        <v>21</v>
      </c>
      <c r="B24" s="14">
        <f t="shared" si="0"/>
        <v>97559.138050530004</v>
      </c>
      <c r="C24" s="14">
        <v>32344.548161829996</v>
      </c>
      <c r="D24" s="15">
        <v>0</v>
      </c>
      <c r="E24" s="15">
        <v>5888.3140165799987</v>
      </c>
      <c r="F24" s="15">
        <v>1712.2222222400001</v>
      </c>
      <c r="G24" s="14">
        <v>31926.861651700001</v>
      </c>
      <c r="H24" s="15">
        <v>1446.23963463</v>
      </c>
      <c r="I24" s="15">
        <v>3002.0946147100003</v>
      </c>
      <c r="J24" s="15">
        <v>0</v>
      </c>
      <c r="K24" s="15">
        <v>21238.857748840001</v>
      </c>
      <c r="L24" s="15">
        <v>0</v>
      </c>
      <c r="M24" s="15">
        <v>0</v>
      </c>
      <c r="N24" s="15">
        <v>0</v>
      </c>
      <c r="O24" s="13"/>
      <c r="P24" s="12"/>
    </row>
    <row r="25" spans="1:16" x14ac:dyDescent="0.25">
      <c r="A25" s="5" t="s">
        <v>22</v>
      </c>
      <c r="B25" s="14">
        <f t="shared" si="0"/>
        <v>15257.838062999997</v>
      </c>
      <c r="C25" s="14">
        <v>4482.5374779599997</v>
      </c>
      <c r="D25" s="15">
        <v>853.35343345000001</v>
      </c>
      <c r="E25" s="15">
        <v>0</v>
      </c>
      <c r="F25" s="15">
        <v>0</v>
      </c>
      <c r="G25" s="14">
        <v>7901.1207902099995</v>
      </c>
      <c r="H25" s="15">
        <v>2020.8263613799995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3"/>
      <c r="P25" s="12"/>
    </row>
    <row r="26" spans="1:16" x14ac:dyDescent="0.25">
      <c r="A26" s="5" t="s">
        <v>23</v>
      </c>
      <c r="B26" s="14">
        <f t="shared" si="0"/>
        <v>4349.5939729399997</v>
      </c>
      <c r="C26" s="14">
        <v>4349.5939729399997</v>
      </c>
      <c r="D26" s="15">
        <v>0</v>
      </c>
      <c r="E26" s="15">
        <v>0</v>
      </c>
      <c r="F26" s="15">
        <v>0</v>
      </c>
      <c r="G26" s="14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3"/>
      <c r="P26" s="12"/>
    </row>
    <row r="27" spans="1:16" x14ac:dyDescent="0.25">
      <c r="A27" s="5" t="s">
        <v>24</v>
      </c>
      <c r="B27" s="14">
        <f t="shared" si="0"/>
        <v>1537.2465767099998</v>
      </c>
      <c r="C27" s="14">
        <v>1537.2465767099998</v>
      </c>
      <c r="D27" s="15">
        <v>0</v>
      </c>
      <c r="E27" s="15">
        <v>0</v>
      </c>
      <c r="F27" s="15">
        <v>0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3"/>
      <c r="P27" s="12"/>
    </row>
    <row r="28" spans="1:16" x14ac:dyDescent="0.25">
      <c r="A28" s="5" t="s">
        <v>25</v>
      </c>
      <c r="B28" s="14">
        <f t="shared" si="0"/>
        <v>19666.588097969998</v>
      </c>
      <c r="C28" s="14">
        <v>7398.6142982900001</v>
      </c>
      <c r="D28" s="15">
        <v>0</v>
      </c>
      <c r="E28" s="15">
        <v>340.71487007000002</v>
      </c>
      <c r="F28" s="15">
        <v>0</v>
      </c>
      <c r="G28" s="14">
        <v>11143.254286469999</v>
      </c>
      <c r="H28" s="15">
        <v>784.00464313999998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3"/>
      <c r="P28" s="12"/>
    </row>
    <row r="29" spans="1:16" x14ac:dyDescent="0.25">
      <c r="A29" s="5" t="s">
        <v>44</v>
      </c>
      <c r="B29" s="14">
        <f t="shared" si="0"/>
        <v>4887.0346480899998</v>
      </c>
      <c r="C29" s="14">
        <v>3145.8099879700003</v>
      </c>
      <c r="D29" s="15">
        <v>0</v>
      </c>
      <c r="E29" s="15">
        <v>0</v>
      </c>
      <c r="F29" s="15">
        <v>1649.99999908</v>
      </c>
      <c r="G29" s="14">
        <v>0</v>
      </c>
      <c r="H29" s="15">
        <v>0</v>
      </c>
      <c r="I29" s="15">
        <v>91.224661040000001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3"/>
      <c r="P29" s="12"/>
    </row>
    <row r="30" spans="1:16" x14ac:dyDescent="0.25">
      <c r="A30" s="5" t="s">
        <v>26</v>
      </c>
      <c r="B30" s="14">
        <f t="shared" si="0"/>
        <v>7897.27536392</v>
      </c>
      <c r="C30" s="14">
        <v>3379.9008922799999</v>
      </c>
      <c r="D30" s="15">
        <v>0</v>
      </c>
      <c r="E30" s="15">
        <v>0</v>
      </c>
      <c r="F30" s="15">
        <v>3837.52</v>
      </c>
      <c r="G30" s="14">
        <v>0</v>
      </c>
      <c r="H30" s="15">
        <v>0</v>
      </c>
      <c r="I30" s="15">
        <v>679.85447164000004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3"/>
      <c r="P30" s="12"/>
    </row>
    <row r="31" spans="1:16" x14ac:dyDescent="0.25">
      <c r="A31" s="5" t="s">
        <v>27</v>
      </c>
      <c r="B31" s="14">
        <f t="shared" si="0"/>
        <v>27495.0121936</v>
      </c>
      <c r="C31" s="14">
        <v>10088.203202340001</v>
      </c>
      <c r="D31" s="15">
        <v>600</v>
      </c>
      <c r="E31" s="15">
        <v>12.500124</v>
      </c>
      <c r="F31" s="15">
        <v>2850</v>
      </c>
      <c r="G31" s="14">
        <v>13944.308867260001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3"/>
      <c r="P31" s="12"/>
    </row>
    <row r="32" spans="1:16" x14ac:dyDescent="0.25">
      <c r="A32" s="5" t="s">
        <v>28</v>
      </c>
      <c r="B32" s="14">
        <f t="shared" si="0"/>
        <v>3356.2814868700002</v>
      </c>
      <c r="C32" s="14">
        <v>3356.2814868700002</v>
      </c>
      <c r="D32" s="15">
        <v>0</v>
      </c>
      <c r="E32" s="15">
        <v>0</v>
      </c>
      <c r="F32" s="15">
        <v>0</v>
      </c>
      <c r="G32" s="14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3"/>
      <c r="P32" s="12"/>
    </row>
    <row r="33" spans="1:16" x14ac:dyDescent="0.25">
      <c r="A33" s="5" t="s">
        <v>29</v>
      </c>
      <c r="B33" s="14">
        <f t="shared" si="0"/>
        <v>17320.628733419999</v>
      </c>
      <c r="C33" s="14">
        <v>15326.352191259999</v>
      </c>
      <c r="D33" s="15">
        <v>0</v>
      </c>
      <c r="E33" s="15">
        <v>663.84424796000008</v>
      </c>
      <c r="F33" s="15">
        <v>1300</v>
      </c>
      <c r="G33" s="14">
        <v>17.841894580000002</v>
      </c>
      <c r="H33" s="15">
        <v>0</v>
      </c>
      <c r="I33" s="15">
        <v>0</v>
      </c>
      <c r="J33" s="15">
        <v>0</v>
      </c>
      <c r="K33" s="15">
        <v>0</v>
      </c>
      <c r="L33" s="15">
        <v>12.590399619999999</v>
      </c>
      <c r="M33" s="15">
        <v>0</v>
      </c>
      <c r="N33" s="15">
        <v>0</v>
      </c>
      <c r="O33" s="13"/>
      <c r="P33" s="12"/>
    </row>
    <row r="34" spans="1:16" x14ac:dyDescent="0.25">
      <c r="A34" s="5" t="s">
        <v>30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3"/>
      <c r="P34" s="12"/>
    </row>
    <row r="35" spans="1:16" x14ac:dyDescent="0.25">
      <c r="A35" s="5" t="s">
        <v>31</v>
      </c>
      <c r="B35" s="14">
        <f t="shared" ref="B35:B37" si="1">SUM(C35:N35)</f>
        <v>47228.380808199996</v>
      </c>
      <c r="C35" s="14">
        <v>12838.778967099999</v>
      </c>
      <c r="D35" s="14">
        <v>0</v>
      </c>
      <c r="E35" s="14">
        <v>0</v>
      </c>
      <c r="F35" s="14">
        <v>0</v>
      </c>
      <c r="G35" s="14">
        <v>30396.227914359995</v>
      </c>
      <c r="H35" s="14">
        <v>3993.3739267400001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5">
        <v>0</v>
      </c>
      <c r="P35" s="12"/>
    </row>
    <row r="36" spans="1:16" x14ac:dyDescent="0.25">
      <c r="A36" s="5" t="s">
        <v>32</v>
      </c>
      <c r="B36" s="14">
        <f t="shared" si="1"/>
        <v>7821.7095822299998</v>
      </c>
      <c r="C36" s="14">
        <v>4253.71007061</v>
      </c>
      <c r="D36" s="15">
        <v>0</v>
      </c>
      <c r="E36" s="15">
        <v>0</v>
      </c>
      <c r="F36" s="15">
        <v>297.30993656999999</v>
      </c>
      <c r="G36" s="14">
        <v>3270.6895750499998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P36" s="12"/>
    </row>
    <row r="37" spans="1:16" x14ac:dyDescent="0.25">
      <c r="A37" s="5" t="s">
        <v>43</v>
      </c>
      <c r="B37" s="14">
        <f t="shared" si="1"/>
        <v>6699.2060775400005</v>
      </c>
      <c r="C37" s="14">
        <v>3684.0363732199999</v>
      </c>
      <c r="D37" s="15">
        <v>0</v>
      </c>
      <c r="E37" s="15">
        <v>0</v>
      </c>
      <c r="F37" s="15">
        <v>39.250232359999998</v>
      </c>
      <c r="G37" s="14">
        <v>2975.91947196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P37" s="12"/>
    </row>
    <row r="38" spans="1:16" x14ac:dyDescent="0.25">
      <c r="A38" s="4" t="s">
        <v>1</v>
      </c>
      <c r="B38" s="16">
        <f t="shared" ref="B38:N38" si="2">SUM(B6:B37)</f>
        <v>660924.20302124007</v>
      </c>
      <c r="C38" s="16">
        <f t="shared" si="2"/>
        <v>291373.10906519997</v>
      </c>
      <c r="D38" s="16">
        <f t="shared" si="2"/>
        <v>7018.0404342399997</v>
      </c>
      <c r="E38" s="16">
        <f t="shared" si="2"/>
        <v>9879.6038446699986</v>
      </c>
      <c r="F38" s="16">
        <f t="shared" si="2"/>
        <v>26297.282027859997</v>
      </c>
      <c r="G38" s="16">
        <f t="shared" si="2"/>
        <v>247390.94291586999</v>
      </c>
      <c r="H38" s="16">
        <f t="shared" si="2"/>
        <v>11987.354062140001</v>
      </c>
      <c r="I38" s="16">
        <f t="shared" si="2"/>
        <v>7050.1617815899999</v>
      </c>
      <c r="J38" s="16">
        <f t="shared" si="2"/>
        <v>2803.0176970700004</v>
      </c>
      <c r="K38" s="16">
        <f t="shared" si="2"/>
        <v>48943.762205580002</v>
      </c>
      <c r="L38" s="16">
        <f t="shared" si="2"/>
        <v>7155.92898702</v>
      </c>
      <c r="M38" s="16">
        <f>SUM(M6:M37)</f>
        <v>1025</v>
      </c>
      <c r="N38" s="16">
        <f t="shared" si="2"/>
        <v>0</v>
      </c>
      <c r="P38" s="12"/>
    </row>
    <row r="39" spans="1:16" ht="25.5" customHeight="1" x14ac:dyDescent="0.25">
      <c r="A39" s="23" t="s">
        <v>47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P39" s="12"/>
    </row>
    <row r="40" spans="1:16" x14ac:dyDescent="0.25">
      <c r="A40" s="20" t="s">
        <v>39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P40" s="12"/>
    </row>
    <row r="41" spans="1:16" ht="16.5" customHeight="1" x14ac:dyDescent="0.25">
      <c r="A41" s="19" t="s">
        <v>49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P41" s="12"/>
    </row>
    <row r="42" spans="1:16" x14ac:dyDescent="0.25"/>
    <row r="43" spans="1:16" hidden="1" x14ac:dyDescent="0.25"/>
    <row r="44" spans="1:16" hidden="1" x14ac:dyDescent="0.25"/>
    <row r="45" spans="1:16" hidden="1" x14ac:dyDescent="0.2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6" hidden="1" x14ac:dyDescent="0.25"/>
    <row r="47" spans="1:16" hidden="1" x14ac:dyDescent="0.2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6" x14ac:dyDescent="0.25"/>
  </sheetData>
  <mergeCells count="12">
    <mergeCell ref="A4:A5"/>
    <mergeCell ref="C4:F4"/>
    <mergeCell ref="A41:N41"/>
    <mergeCell ref="A40:N40"/>
    <mergeCell ref="C1:N1"/>
    <mergeCell ref="C2:N2"/>
    <mergeCell ref="C3:N3"/>
    <mergeCell ref="A39:N39"/>
    <mergeCell ref="B4:B5"/>
    <mergeCell ref="G4:I4"/>
    <mergeCell ref="J4:K4"/>
    <mergeCell ref="L4:N4"/>
  </mergeCells>
  <pageMargins left="0.7" right="0.7" top="0.75" bottom="0.75" header="0.3" footer="0.3"/>
  <pageSetup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A7A933-01DE-48CC-9BC6-DB791BA60B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B39339-EA7F-4F36-B9A9-E74474CE5F36}">
  <ds:schemaRefs>
    <ds:schemaRef ds:uri="74f73bd5-1347-45b2-8e8b-c1a9e83ea8d2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F72A08A-F890-4FB0-BCBA-6223476C8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2021-08-18T23:19:39Z</cp:lastPrinted>
  <dcterms:created xsi:type="dcterms:W3CDTF">2017-02-16T23:35:21Z</dcterms:created>
  <dcterms:modified xsi:type="dcterms:W3CDTF">2024-02-29T16:39:00Z</dcterms:modified>
</cp:coreProperties>
</file>